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15576" windowHeight="8256"/>
  </bookViews>
  <sheets>
    <sheet name="zestawienie _operacje z PO RYBY" sheetId="5" r:id="rId1"/>
  </sheets>
  <calcPr calcId="144525"/>
</workbook>
</file>

<file path=xl/calcChain.xml><?xml version="1.0" encoding="utf-8"?>
<calcChain xmlns="http://schemas.openxmlformats.org/spreadsheetml/2006/main">
  <c r="B44" i="5" l="1"/>
  <c r="H45" i="5" l="1"/>
  <c r="H46" i="5"/>
  <c r="H47" i="5"/>
  <c r="H44" i="5"/>
  <c r="H48" i="5"/>
</calcChain>
</file>

<file path=xl/sharedStrings.xml><?xml version="1.0" encoding="utf-8"?>
<sst xmlns="http://schemas.openxmlformats.org/spreadsheetml/2006/main" count="288" uniqueCount="171">
  <si>
    <t xml:space="preserve">Kwota pomocy ustalona przez LGD dla operacji  </t>
  </si>
  <si>
    <t>Nazwisko / Nazwa Wnioskodawcy</t>
  </si>
  <si>
    <t>Galaś
Stary Folark, Bio Seed Jadwiga Galaś</t>
  </si>
  <si>
    <t>Okręg Polskiego Związku Wędkarskiego w Szczecinie</t>
  </si>
  <si>
    <t>Rogalewicz
GRUT Leszek Rogalewicz</t>
  </si>
  <si>
    <t>Prościak</t>
  </si>
  <si>
    <t>Matyjasik
Jacek Matyjasik FIRMA HANDLOWO -  USŁUGOWA</t>
  </si>
  <si>
    <t>Margula
Arkadiusz Margula Sklep spożywczo ­ przemysłowy</t>
  </si>
  <si>
    <t>Gmina Kobylanka</t>
  </si>
  <si>
    <t>Gmina Bielice</t>
  </si>
  <si>
    <t>Gmina Stargard</t>
  </si>
  <si>
    <t>Gmina Chociwel</t>
  </si>
  <si>
    <t>Gmina Dolice</t>
  </si>
  <si>
    <t>Gmina Dobrzany</t>
  </si>
  <si>
    <t>Gmina Suchań</t>
  </si>
  <si>
    <t>Gmina Pyrzyce</t>
  </si>
  <si>
    <t>Gmina Marianowo</t>
  </si>
  <si>
    <t>Gmina Ińsko</t>
  </si>
  <si>
    <t>Gmina Warnice</t>
  </si>
  <si>
    <t>Gmina Kozielice</t>
  </si>
  <si>
    <t>Gmina Stara Dąbrowa</t>
  </si>
  <si>
    <t>Stowarzyszenie "WIR" Wiejska Inicjatywa Rozwoju</t>
  </si>
  <si>
    <t>Gmina Stare Czarnowo</t>
  </si>
  <si>
    <t>Rogalewicz Grzegorz Usługi Transportowe "Grut"</t>
  </si>
  <si>
    <t>Matyjasik Jacek Firma Handlowo-Usługowa</t>
  </si>
  <si>
    <t>Kędziora MaRek Import Export PŚŻ "Sydonia" M.M. Kędziora</t>
  </si>
  <si>
    <t>Czerepniak Gospodarstwo Rybackie</t>
  </si>
  <si>
    <t>Grut Leszek Rogalewicz</t>
  </si>
  <si>
    <t>Barbara Opawska ZAJAZD "EUROPA"</t>
  </si>
  <si>
    <t>Tytuł operacji</t>
  </si>
  <si>
    <t>Rozwój działalności gospodarczej firmy „Bogdan Sałdak Zakład Usług Budowlanych i Komunalnych"o usługi w zakresie kompleksowego utrzymania czystości i terenów zielonych poprzez zakup maszyn i urządzeń.</t>
  </si>
  <si>
    <t>Poszerzenie oferty Akacjowego Dworu poprzez uruchomienie basenu całorocznego w obiekcie - przebudowa przestrzeni podtarasowej  pałacu w Trzebiatowie na pomieszczenia spa</t>
  </si>
  <si>
    <t>Rozwijanie działalności gospodarczej poprzez uruchomienie wędkarskiej izby pamięci wraz z budową małej architektury związanej 
w rybołówstwem nad jeziorem Chojniczka w miejscowości Waliszewo gmina Ińsko.</t>
  </si>
  <si>
    <t>Rozwój działalności przedsiębiorstwa</t>
  </si>
  <si>
    <t xml:space="preserve">Przeciwdziałanie kłusownictwu </t>
  </si>
  <si>
    <t>Podniesienie konkurencyjności przedsiębiorstwa Chlebowy Dom Monika Tulikowska w Marianowie</t>
  </si>
  <si>
    <t>Zakup maszyn i urządzeń do produkcji i usług dla rolnictwa</t>
  </si>
  <si>
    <t>Zakup nowoczesnego sprzętu i wyposażenia  do walki z kłusownictwem dla Społecznej Straży Rybackiej działającej na terenie Stowarzyszenia "WIR".</t>
  </si>
  <si>
    <t>Rozwój działalności gospodarczej poprzez wprowadzenie innowacyjnych usług maszynami spełniających najostrzejsze normy emisji spalin.</t>
  </si>
  <si>
    <t xml:space="preserve">PRZYSTAŃ WODNIAK INNOWACYJNĄ SZANSĄ NA WZROST GOSPODARCZY AKTYWNOŚCI PRZESTRZENNEJ Z ZACHOWANIEM WARTOŚCI PRZYRODNICZYCH I KULTUROWYCH. </t>
  </si>
  <si>
    <t>ROZWÓJ DZIAŁALNOŚCI  RESTAURACJI "PARK" W PYRZYCACH POPRZEZ DOPOSAŻENIE</t>
  </si>
  <si>
    <t>Restrukturyzacja działalności rybackiej poprzez nabycie dwóch innowacyjnych domków wypoczynkowych.</t>
  </si>
  <si>
    <t>Ochrona ichtiofauny i środowiska wodnego na terenie Stowarzyszenie WIR-Wiejska Inicjatywa Rozwoju.</t>
  </si>
  <si>
    <t>Rozwijanie działalności gospodarczej firmy "KACPEROS"  o usługi w zakresie konserwacji nawierzchni naturalnych obiektów sportowych poprzez zakup maszyn i urządzeń.</t>
  </si>
  <si>
    <t>Zakup ciągnika wraz z niezbednym wyposażeniem w celu dywersyfikacji, wzrostu i stabilizacji dochodów firmy.</t>
  </si>
  <si>
    <t xml:space="preserve">Rozwijanie działalności gospodarczej poprzez budowę 4 domków letniskowych typu A w zakresie Zespołu Usług Turystycznych w Ińsku przy ul. Aleja Słoneczna. </t>
  </si>
  <si>
    <t>Przebudowa alei spacerowej w ciągu Promenady przy kąpielisku nad jeziorem Miedwie w Zieleniewie, Gmina Kobylanka</t>
  </si>
  <si>
    <t>Zagospodarowanie ciągu pieszego wraz z budową pomostu przy jeziorze Babińskim w miejscowości Babin</t>
  </si>
  <si>
    <t>Zagospodarowanie plaży w Wierzchlądzie</t>
  </si>
  <si>
    <t>Budowa zaplecza sanitarnego przy plaży miejskiej w Chociwlu</t>
  </si>
  <si>
    <t>Zagospodarowanie terenu rekreacyjno- wypoczynkowego nad jeziorem Gardzko położonego w miejscowości Ziemomyśl B, Gmina Dolice</t>
  </si>
  <si>
    <t>Rozwój kąpieliska w Krzemieniu poprzez utwardzenie ciągów pieszych i montaż monidła.</t>
  </si>
  <si>
    <t>Zagospodarowanie terenu przy zbiorniku wodnym na rzece Reczycy w celu utworzenie miejsca rekreacji i odpoczynku.</t>
  </si>
  <si>
    <t>"Budowa infrastruktury turystyczno- rekreacyjnej na obszarze historycznie związanym z działalnością rybacką w parku Burgerpark w Pyrzycach"</t>
  </si>
  <si>
    <t>Zagospodarowanie terenu plaży w Wiechowie wraz z budową pomostu</t>
  </si>
  <si>
    <t>Utworzenie i doposażenie publicznej infrastruktury turystyczno - rekreacyjnej na obszarze gminy Ińsko</t>
  </si>
  <si>
    <t>Budowa infrastruktury turystyczno-rekreacyjnej – placu zabaw , siłowni zewnętrznej – nad j. Miedwie w Wierzbnie, Gmina Warnice.</t>
  </si>
  <si>
    <t>Zagospodarowanie terenu przy jez. Sitno w Załężu oraz jez. Czarne w Czarnowie, gmina Kozielice</t>
  </si>
  <si>
    <t>Zagospodarowanie miejsc zwyczajowo wykorzystywanych do wypoczynku przy jeziorze w miejscowości Łęczyca, Parlino i Kicko.</t>
  </si>
  <si>
    <t>Bogactwo naszych wód - promocja obszarów historycznie związanych z rybactwem</t>
  </si>
  <si>
    <t>Zagospodarowanie terenu nad jeziorem Glinna</t>
  </si>
  <si>
    <t>Zagospodarowanie terenu przy jez. Czarne w Czarnowie, gmina Kozielice</t>
  </si>
  <si>
    <t>Budowa infrastruktury turystyczno - rekreacyjnej na obszarze historycznie związanym z działalnością rybacką w parku Burgerpark w Pyrzycach</t>
  </si>
  <si>
    <t>Restrukturyzacja działalności rybackiej poprzez nabycie dwóch innowacyjnych maszyn budowlanych.</t>
  </si>
  <si>
    <t>Wprowadzenie kompleksowej usługi cateringowej w plenerze poprzez zakup furgonu i niezbędnego sprzętu do przygotowania posiłków, stworzenie miejsca pracy.</t>
  </si>
  <si>
    <t xml:space="preserve">Zróżnicowanie oferty usług firmy poprzez zakup specjalistycznego samochodu z zabudową izotermiczną, stworzenie miejsca pracy. </t>
  </si>
  <si>
    <t>Wyposażenie Społecznej Straży Rybackiej Powiatu Stargardzkiego przy Gospodarstwie Rybackim w nowoczesny sprzęt do walki z kłusownictwem.</t>
  </si>
  <si>
    <t>Rozwój działalności przedsiębiorstwa GRUT Leszek Rogalewicz na obszarach zależnych od rybactwa na terenie Lokalnej Grupy Rybackiej WIR</t>
  </si>
  <si>
    <t xml:space="preserve">Remont zakładu pielęgnacyjno-opiekuńczego dla seniorów Rezydencja "Jaśmin" polegający na modernizacji pokrycia dachowego budynku pawilonu głównego. </t>
  </si>
  <si>
    <t>Rozwój działalności przedsiębiorstwa GRUT Leszek Rogalewicz na obszarach zależnych od rybactwa na terenie Lokalnej Grupy Rybackiej WIR poprzez zakup specjalistycznej maszyny budowlanej</t>
  </si>
  <si>
    <t>Produkcja peletu</t>
  </si>
  <si>
    <t>Decyzja w sprawie przyznania pomocy</t>
  </si>
  <si>
    <t>pozytywna</t>
  </si>
  <si>
    <t>umowa rozwiązana</t>
  </si>
  <si>
    <t>pozostawiony bez rozpatrzenia</t>
  </si>
  <si>
    <t>odmowa</t>
  </si>
  <si>
    <t>Liczba chronionych jezior - 31 szt.</t>
  </si>
  <si>
    <t>liczba wspartych przedsiębiorstw - 1 szt.
liczba utworzonych miejsc pracy -3 etaty / 3 epc</t>
  </si>
  <si>
    <t>Liczba inwestycji związanych z tworzeniem, rozwijaniem, wyposażeniem publicznej infrastruktury turystyczno- rekreacyjnej - 1 sz.</t>
  </si>
  <si>
    <t>Obiekt infrastruktury publicznej - 1 szt.</t>
  </si>
  <si>
    <t>liczba inwestycji związanych z tworzeniem, rozwijaniem, wyposażeniem publicznejinfrastruktury turystyczno-rekreacyjnej - 7 szt.</t>
  </si>
  <si>
    <t>Liczba inwestycji związanych z tworzeniem, rozwojem, wyposażeniem publicznej infrastruktury turystyczno-rekreacyjnej - 1 szt.</t>
  </si>
  <si>
    <t>Liczba zrealizowanych operacji polegających na rozwoju istniejącego przedsiębiorstwa - 1 szt.
Liczba utworzonych miejsc pracy - 1 szt/1EPC</t>
  </si>
  <si>
    <t xml:space="preserve">Liczba utworzonych miejsc pracy - 1szt./1EPC 
Liczba zrealizowanych operacji polegających na rozwoju istniejącego przedsiębiorstwa - 1 szt. </t>
  </si>
  <si>
    <t>Liczba chronionych jezior/rzek - 16 szt.
Liczba podmiotów wyposażonych do walki z kłusownictwem -1 szt.</t>
  </si>
  <si>
    <t>STATUS_WNIOSKU_Zlecenia płatnośći</t>
  </si>
  <si>
    <t>ZREALIZOWANE</t>
  </si>
  <si>
    <t>Kwota pomocy do wypłaty zatwierdzona w WoP</t>
  </si>
  <si>
    <t>zrealizowany 
Wskaźnik osiągnięcia celu operacji</t>
  </si>
  <si>
    <t>Liczba utwozonych miejsc pracy - 1 szt./1 EPC
Liczba wspartych przedsiębiorstw - 1 szt.</t>
  </si>
  <si>
    <t>Liczba utworzonych miejsc pracy - 2 szt./2EPC
Liczba wspartych przedsiębiorstw - 1 szt.</t>
  </si>
  <si>
    <t>Liczba operacji związanych z tworzeniem, rozwijaniem, wyposażeniem publicznej infrastruktury turystyczno-rekreacyjnej - 1 szt.</t>
  </si>
  <si>
    <t>liczba wspartych przedsiębiorstw - 1 szt.
liczba utworzonych miejsc pracy -2 szt./2 EPC</t>
  </si>
  <si>
    <t>Liczba utworzonych miejsc pracy - 3 etaty/3 EPC</t>
  </si>
  <si>
    <t>Liczba inwesycji związanych z tworzeniem, rozwijaniem, wyposażeniem publicznej infrastruktury turystyczno-rekreacyjnej - 1 szt.</t>
  </si>
  <si>
    <t>Liczba zrealizowanych projeków współpracy - 1 szt.</t>
  </si>
  <si>
    <t>Inwestcja związana z tworzeniem, rozwijaniem, wyposażeniem publicznej infrastruktury turystyczno-rekreacjnej - 1 szt.</t>
  </si>
  <si>
    <t>Liczba inwestycji związanych z tworzeniem, rozwijaniem, wyposażeniem publicznej infrasruktury turystyczno-rekreacyjnej - 1 szt.</t>
  </si>
  <si>
    <t>Liczba inwestycji związanych z tworzeniem, ozwijaniem, wyposażaniem publicznej infrastruktury turystyczno-rekreacyjnej - 3</t>
  </si>
  <si>
    <t>Liczba operacji związanych z powstaniem nowych obiektów infrastruktury turystyczno-rekreacyjnej - 1 szt.</t>
  </si>
  <si>
    <t xml:space="preserve">Liczba inwestycji związanych z tworzeniem, rozwijaniem, wyposażaniem publicznej infastruktury turystyczno-rekreacyjnej - 1 szt. </t>
  </si>
  <si>
    <t>Liczba utworzonych miesjsc pracy - 1 etat / 1 EPC</t>
  </si>
  <si>
    <t>Liczba inwestycji związanych z tworzeniem, rozwijaniem, wyposażeniem publicznej infrastruktury turystyczno-rekreacyjnej - 1</t>
  </si>
  <si>
    <t>złożony WOP</t>
  </si>
  <si>
    <t>UoD podpisana nie złożony WOP</t>
  </si>
  <si>
    <t>UoD podpisana  złożony WOP</t>
  </si>
  <si>
    <t>trwa ocena UM</t>
  </si>
  <si>
    <t>19/7/2017</t>
  </si>
  <si>
    <t>11/7/2017</t>
  </si>
  <si>
    <t>20/7/2017</t>
  </si>
  <si>
    <t>27/7/2017</t>
  </si>
  <si>
    <t>1.1.1</t>
  </si>
  <si>
    <t>1.1.3</t>
  </si>
  <si>
    <t>1/7/2017</t>
  </si>
  <si>
    <t>28/7/2017</t>
  </si>
  <si>
    <t>6/7/2017</t>
  </si>
  <si>
    <t>10/7/2017</t>
  </si>
  <si>
    <t>8/7/2017</t>
  </si>
  <si>
    <t>15/7/2017</t>
  </si>
  <si>
    <t>9/7/2017</t>
  </si>
  <si>
    <t>26/7/2017</t>
  </si>
  <si>
    <t>1.2.2</t>
  </si>
  <si>
    <t>16/7/2017</t>
  </si>
  <si>
    <t>17/7/2017</t>
  </si>
  <si>
    <t>23/7/2017</t>
  </si>
  <si>
    <t>4/7/2017</t>
  </si>
  <si>
    <t>13/7/2017</t>
  </si>
  <si>
    <t>7/7/2017</t>
  </si>
  <si>
    <t>12/7/2017</t>
  </si>
  <si>
    <t>22/7/2017</t>
  </si>
  <si>
    <t>5/7/2017</t>
  </si>
  <si>
    <t>29/7/2017</t>
  </si>
  <si>
    <t>24/7/2017</t>
  </si>
  <si>
    <t>21/7/2017</t>
  </si>
  <si>
    <t>18/7/2017</t>
  </si>
  <si>
    <t>14/7/2017</t>
  </si>
  <si>
    <t>1.2.4</t>
  </si>
  <si>
    <t>2/7/2017</t>
  </si>
  <si>
    <t>3/7/2017</t>
  </si>
  <si>
    <t>25/7/2017</t>
  </si>
  <si>
    <t>2/1/2018/R</t>
  </si>
  <si>
    <t>3/1/2018/R</t>
  </si>
  <si>
    <t>1/1/2018/R</t>
  </si>
  <si>
    <t>3/2/2018/R</t>
  </si>
  <si>
    <t>4/2/2018/R</t>
  </si>
  <si>
    <t>2/2/2018/R</t>
  </si>
  <si>
    <t>1/2/2018/R</t>
  </si>
  <si>
    <t>1/3/2018/R</t>
  </si>
  <si>
    <t>1/1/2019/R</t>
  </si>
  <si>
    <t>2/1/2019/R</t>
  </si>
  <si>
    <t>3/1/2019/R</t>
  </si>
  <si>
    <t>4/1/2019/R</t>
  </si>
  <si>
    <t>Konkurs</t>
  </si>
  <si>
    <t>przedsięwzięcie</t>
  </si>
  <si>
    <t>Sałdak Bogdan</t>
  </si>
  <si>
    <t>Węgrzyn Renata</t>
  </si>
  <si>
    <t>Piątek Krzysztof 
STACJA OBSŁUGI FIAT K.PIĄTEK  OŚRODEK
USŁUG PSYCHOLOGICZNYCH  Krzysztof Piątek</t>
  </si>
  <si>
    <t>Galaś Jadwiga
Stary Folark, Bio Seed Jadwiga Galaś</t>
  </si>
  <si>
    <t xml:space="preserve"> Galaś Jadwiga
 Stary Folwark, Bio Seed Jadwiga Galaś</t>
  </si>
  <si>
    <t xml:space="preserve">
Chlebowy Dom Monika Tulikowska</t>
  </si>
  <si>
    <t>Kędziora Marek Import Export PŚŻ "Sydonia" M.M. Kędziora</t>
  </si>
  <si>
    <t>Rogalewicz Grzegorz
Usługi transportowe GRUT Grzegorz Rogalewicz</t>
  </si>
  <si>
    <t>Bodek Michał</t>
  </si>
  <si>
    <t>suma</t>
  </si>
  <si>
    <t>2.3.1</t>
  </si>
  <si>
    <t>Marianowo</t>
  </si>
  <si>
    <t>Pyrzyce</t>
  </si>
  <si>
    <t>Ińsko</t>
  </si>
  <si>
    <t>Kobylanka</t>
  </si>
  <si>
    <t>Dobrzany</t>
  </si>
  <si>
    <t xml:space="preserve">rezygnacja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</si>
</sst>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5" formatCode="#,##0.00_ ;[Red]\-#,##0.00\ 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0070C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52" borderId="0" applyNumberFormat="0" applyBorder="0" applyAlignment="0" applyProtection="0"/>
    <xf numFmtId="0" fontId="28" fillId="40" borderId="10" applyNumberFormat="0" applyAlignment="0" applyProtection="0"/>
    <xf numFmtId="0" fontId="29" fillId="53" borderId="11" applyNumberFormat="0" applyAlignment="0" applyProtection="0"/>
    <xf numFmtId="0" fontId="30" fillId="37" borderId="0" applyNumberFormat="0" applyBorder="0" applyAlignment="0" applyProtection="0"/>
    <xf numFmtId="0" fontId="31" fillId="0" borderId="12" applyNumberFormat="0" applyFill="0" applyAlignment="0" applyProtection="0"/>
    <xf numFmtId="0" fontId="32" fillId="54" borderId="13" applyNumberFormat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7" fillId="53" borderId="10" applyNumberFormat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56" borderId="18" applyNumberFormat="0" applyFont="0" applyAlignment="0" applyProtection="0"/>
    <xf numFmtId="0" fontId="42" fillId="36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4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56" borderId="22" applyNumberFormat="0" applyFont="0" applyAlignment="0" applyProtection="0"/>
    <xf numFmtId="0" fontId="38" fillId="0" borderId="21" applyNumberFormat="0" applyFill="0" applyAlignment="0" applyProtection="0"/>
    <xf numFmtId="0" fontId="37" fillId="53" borderId="19" applyNumberFormat="0" applyAlignment="0" applyProtection="0"/>
    <xf numFmtId="0" fontId="28" fillId="40" borderId="19" applyNumberFormat="0" applyAlignment="0" applyProtection="0"/>
    <xf numFmtId="0" fontId="29" fillId="53" borderId="20" applyNumberFormat="0" applyAlignment="0" applyProtection="0"/>
    <xf numFmtId="0" fontId="29" fillId="53" borderId="20" applyNumberFormat="0" applyAlignment="0" applyProtection="0"/>
    <xf numFmtId="0" fontId="28" fillId="40" borderId="19" applyNumberFormat="0" applyAlignment="0" applyProtection="0"/>
    <xf numFmtId="0" fontId="28" fillId="40" borderId="19" applyNumberFormat="0" applyAlignment="0" applyProtection="0"/>
    <xf numFmtId="0" fontId="29" fillId="53" borderId="20" applyNumberFormat="0" applyAlignment="0" applyProtection="0"/>
    <xf numFmtId="0" fontId="38" fillId="0" borderId="21" applyNumberFormat="0" applyFill="0" applyAlignment="0" applyProtection="0"/>
    <xf numFmtId="0" fontId="23" fillId="56" borderId="22" applyNumberFormat="0" applyFont="0" applyAlignment="0" applyProtection="0"/>
    <xf numFmtId="0" fontId="37" fillId="53" borderId="19" applyNumberFormat="0" applyAlignment="0" applyProtection="0"/>
    <xf numFmtId="0" fontId="38" fillId="0" borderId="21" applyNumberFormat="0" applyFill="0" applyAlignment="0" applyProtection="0"/>
    <xf numFmtId="0" fontId="23" fillId="56" borderId="22" applyNumberFormat="0" applyFont="0" applyAlignment="0" applyProtection="0"/>
    <xf numFmtId="0" fontId="37" fillId="53" borderId="19" applyNumberFormat="0" applyAlignment="0" applyProtection="0"/>
    <xf numFmtId="0" fontId="1" fillId="0" borderId="0"/>
    <xf numFmtId="0" fontId="28" fillId="40" borderId="28" applyNumberFormat="0" applyAlignment="0" applyProtection="0"/>
    <xf numFmtId="0" fontId="28" fillId="40" borderId="55" applyNumberFormat="0" applyAlignment="0" applyProtection="0"/>
    <xf numFmtId="0" fontId="29" fillId="53" borderId="42" applyNumberFormat="0" applyAlignment="0" applyProtection="0"/>
    <xf numFmtId="0" fontId="38" fillId="0" borderId="43" applyNumberFormat="0" applyFill="0" applyAlignment="0" applyProtection="0"/>
    <xf numFmtId="0" fontId="29" fillId="53" borderId="56" applyNumberFormat="0" applyAlignment="0" applyProtection="0"/>
    <xf numFmtId="0" fontId="38" fillId="0" borderId="38" applyNumberFormat="0" applyFill="0" applyAlignment="0" applyProtection="0"/>
    <xf numFmtId="0" fontId="23" fillId="56" borderId="110" applyNumberFormat="0" applyFont="0" applyAlignment="0" applyProtection="0"/>
    <xf numFmtId="0" fontId="37" fillId="53" borderId="75" applyNumberFormat="0" applyAlignment="0" applyProtection="0"/>
    <xf numFmtId="0" fontId="38" fillId="0" borderId="77" applyNumberFormat="0" applyFill="0" applyAlignment="0" applyProtection="0"/>
    <xf numFmtId="0" fontId="38" fillId="0" borderId="89" applyNumberFormat="0" applyFill="0" applyAlignment="0" applyProtection="0"/>
    <xf numFmtId="0" fontId="38" fillId="0" borderId="73" applyNumberFormat="0" applyFill="0" applyAlignment="0" applyProtection="0"/>
    <xf numFmtId="0" fontId="37" fillId="53" borderId="32" applyNumberFormat="0" applyAlignment="0" applyProtection="0"/>
    <xf numFmtId="0" fontId="38" fillId="0" borderId="97" applyNumberFormat="0" applyFill="0" applyAlignment="0" applyProtection="0"/>
    <xf numFmtId="0" fontId="28" fillId="40" borderId="87" applyNumberFormat="0" applyAlignment="0" applyProtection="0"/>
    <xf numFmtId="0" fontId="28" fillId="40" borderId="41" applyNumberFormat="0" applyAlignment="0" applyProtection="0"/>
    <xf numFmtId="0" fontId="38" fillId="0" borderId="34" applyNumberFormat="0" applyFill="0" applyAlignment="0" applyProtection="0"/>
    <xf numFmtId="0" fontId="37" fillId="53" borderId="36" applyNumberFormat="0" applyAlignment="0" applyProtection="0"/>
    <xf numFmtId="0" fontId="28" fillId="40" borderId="50" applyNumberFormat="0" applyAlignment="0" applyProtection="0"/>
    <xf numFmtId="0" fontId="28" fillId="40" borderId="41" applyNumberFormat="0" applyAlignment="0" applyProtection="0"/>
    <xf numFmtId="0" fontId="28" fillId="40" borderId="36" applyNumberFormat="0" applyAlignment="0" applyProtection="0"/>
    <xf numFmtId="0" fontId="28" fillId="40" borderId="36" applyNumberFormat="0" applyAlignment="0" applyProtection="0"/>
    <xf numFmtId="0" fontId="23" fillId="56" borderId="74" applyNumberFormat="0" applyFont="0" applyAlignment="0" applyProtection="0"/>
    <xf numFmtId="0" fontId="37" fillId="53" borderId="103" applyNumberFormat="0" applyAlignment="0" applyProtection="0"/>
    <xf numFmtId="0" fontId="37" fillId="53" borderId="87" applyNumberFormat="0" applyAlignment="0" applyProtection="0"/>
    <xf numFmtId="0" fontId="29" fillId="53" borderId="68" applyNumberFormat="0" applyAlignment="0" applyProtection="0"/>
    <xf numFmtId="0" fontId="38" fillId="0" borderId="61" applyNumberFormat="0" applyFill="0" applyAlignment="0" applyProtection="0"/>
    <xf numFmtId="0" fontId="23" fillId="56" borderId="39" applyNumberFormat="0" applyFont="0" applyAlignment="0" applyProtection="0"/>
    <xf numFmtId="0" fontId="29" fillId="53" borderId="88" applyNumberFormat="0" applyAlignment="0" applyProtection="0"/>
    <xf numFmtId="0" fontId="38" fillId="0" borderId="93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56" borderId="22" applyNumberFormat="0" applyFont="0" applyAlignment="0" applyProtection="0"/>
    <xf numFmtId="0" fontId="38" fillId="0" borderId="21" applyNumberFormat="0" applyFill="0" applyAlignment="0" applyProtection="0"/>
    <xf numFmtId="0" fontId="37" fillId="53" borderId="19" applyNumberFormat="0" applyAlignment="0" applyProtection="0"/>
    <xf numFmtId="0" fontId="29" fillId="53" borderId="20" applyNumberFormat="0" applyAlignment="0" applyProtection="0"/>
    <xf numFmtId="0" fontId="28" fillId="40" borderId="19" applyNumberFormat="0" applyAlignment="0" applyProtection="0"/>
    <xf numFmtId="0" fontId="28" fillId="40" borderId="19" applyNumberFormat="0" applyAlignment="0" applyProtection="0"/>
    <xf numFmtId="0" fontId="29" fillId="53" borderId="20" applyNumberFormat="0" applyAlignment="0" applyProtection="0"/>
    <xf numFmtId="0" fontId="37" fillId="53" borderId="19" applyNumberFormat="0" applyAlignment="0" applyProtection="0"/>
    <xf numFmtId="0" fontId="38" fillId="0" borderId="21" applyNumberFormat="0" applyFill="0" applyAlignment="0" applyProtection="0"/>
    <xf numFmtId="0" fontId="23" fillId="56" borderId="2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6" borderId="22" applyNumberFormat="0" applyFont="0" applyAlignment="0" applyProtection="0"/>
    <xf numFmtId="0" fontId="38" fillId="0" borderId="21" applyNumberFormat="0" applyFill="0" applyAlignment="0" applyProtection="0"/>
    <xf numFmtId="0" fontId="37" fillId="53" borderId="19" applyNumberFormat="0" applyAlignment="0" applyProtection="0"/>
    <xf numFmtId="0" fontId="28" fillId="40" borderId="19" applyNumberFormat="0" applyAlignment="0" applyProtection="0"/>
    <xf numFmtId="0" fontId="29" fillId="53" borderId="20" applyNumberFormat="0" applyAlignment="0" applyProtection="0"/>
    <xf numFmtId="0" fontId="29" fillId="53" borderId="20" applyNumberFormat="0" applyAlignment="0" applyProtection="0"/>
    <xf numFmtId="0" fontId="28" fillId="40" borderId="19" applyNumberFormat="0" applyAlignment="0" applyProtection="0"/>
    <xf numFmtId="0" fontId="28" fillId="40" borderId="19" applyNumberFormat="0" applyAlignment="0" applyProtection="0"/>
    <xf numFmtId="0" fontId="29" fillId="53" borderId="20" applyNumberFormat="0" applyAlignment="0" applyProtection="0"/>
    <xf numFmtId="0" fontId="38" fillId="0" borderId="21" applyNumberFormat="0" applyFill="0" applyAlignment="0" applyProtection="0"/>
    <xf numFmtId="0" fontId="23" fillId="56" borderId="22" applyNumberFormat="0" applyFont="0" applyAlignment="0" applyProtection="0"/>
    <xf numFmtId="0" fontId="37" fillId="53" borderId="19" applyNumberFormat="0" applyAlignment="0" applyProtection="0"/>
    <xf numFmtId="0" fontId="38" fillId="0" borderId="21" applyNumberFormat="0" applyFill="0" applyAlignment="0" applyProtection="0"/>
    <xf numFmtId="0" fontId="23" fillId="56" borderId="22" applyNumberFormat="0" applyFont="0" applyAlignment="0" applyProtection="0"/>
    <xf numFmtId="0" fontId="37" fillId="53" borderId="19" applyNumberFormat="0" applyAlignment="0" applyProtection="0"/>
    <xf numFmtId="0" fontId="18" fillId="0" borderId="0"/>
    <xf numFmtId="0" fontId="28" fillId="40" borderId="32" applyNumberFormat="0" applyAlignment="0" applyProtection="0"/>
    <xf numFmtId="0" fontId="29" fillId="53" borderId="33" applyNumberFormat="0" applyAlignment="0" applyProtection="0"/>
    <xf numFmtId="0" fontId="28" fillId="40" borderId="32" applyNumberFormat="0" applyAlignment="0" applyProtection="0"/>
    <xf numFmtId="0" fontId="38" fillId="0" borderId="34" applyNumberFormat="0" applyFill="0" applyAlignment="0" applyProtection="0"/>
    <xf numFmtId="0" fontId="29" fillId="53" borderId="72" applyNumberFormat="0" applyAlignment="0" applyProtection="0"/>
    <xf numFmtId="0" fontId="28" fillId="40" borderId="59" applyNumberFormat="0" applyAlignment="0" applyProtection="0"/>
    <xf numFmtId="0" fontId="23" fillId="56" borderId="31" applyNumberFormat="0" applyFont="0" applyAlignment="0" applyProtection="0"/>
    <xf numFmtId="0" fontId="29" fillId="53" borderId="29" applyNumberFormat="0" applyAlignment="0" applyProtection="0"/>
    <xf numFmtId="0" fontId="23" fillId="56" borderId="90" applyNumberFormat="0" applyFont="0" applyAlignment="0" applyProtection="0"/>
    <xf numFmtId="0" fontId="37" fillId="53" borderId="41" applyNumberFormat="0" applyAlignment="0" applyProtection="0"/>
    <xf numFmtId="0" fontId="23" fillId="56" borderId="44" applyNumberFormat="0" applyFont="0" applyAlignment="0" applyProtection="0"/>
    <xf numFmtId="0" fontId="29" fillId="53" borderId="76" applyNumberFormat="0" applyAlignment="0" applyProtection="0"/>
    <xf numFmtId="0" fontId="38" fillId="0" borderId="57" applyNumberFormat="0" applyFill="0" applyAlignment="0" applyProtection="0"/>
    <xf numFmtId="0" fontId="28" fillId="40" borderId="67" applyNumberFormat="0" applyAlignment="0" applyProtection="0"/>
    <xf numFmtId="0" fontId="37" fillId="53" borderId="50" applyNumberFormat="0" applyAlignment="0" applyProtection="0"/>
    <xf numFmtId="0" fontId="23" fillId="56" borderId="35" applyNumberFormat="0" applyFont="0" applyAlignment="0" applyProtection="0"/>
    <xf numFmtId="0" fontId="37" fillId="53" borderId="83" applyNumberFormat="0" applyAlignment="0" applyProtection="0"/>
    <xf numFmtId="0" fontId="37" fillId="53" borderId="50" applyNumberFormat="0" applyAlignment="0" applyProtection="0"/>
    <xf numFmtId="0" fontId="38" fillId="0" borderId="30" applyNumberFormat="0" applyFill="0" applyAlignment="0" applyProtection="0"/>
    <xf numFmtId="0" fontId="38" fillId="0" borderId="34" applyNumberFormat="0" applyFill="0" applyAlignment="0" applyProtection="0"/>
    <xf numFmtId="0" fontId="29" fillId="53" borderId="118" applyNumberFormat="0" applyAlignment="0" applyProtection="0"/>
    <xf numFmtId="0" fontId="29" fillId="53" borderId="72" applyNumberFormat="0" applyAlignment="0" applyProtection="0"/>
    <xf numFmtId="0" fontId="37" fillId="53" borderId="28" applyNumberFormat="0" applyAlignment="0" applyProtection="0"/>
    <xf numFmtId="0" fontId="38" fillId="0" borderId="77" applyNumberFormat="0" applyFill="0" applyAlignment="0" applyProtection="0"/>
    <xf numFmtId="0" fontId="37" fillId="53" borderId="59" applyNumberFormat="0" applyAlignment="0" applyProtection="0"/>
    <xf numFmtId="0" fontId="38" fillId="0" borderId="65" applyNumberFormat="0" applyFill="0" applyAlignment="0" applyProtection="0"/>
    <xf numFmtId="0" fontId="29" fillId="53" borderId="100" applyNumberFormat="0" applyAlignment="0" applyProtection="0"/>
    <xf numFmtId="0" fontId="28" fillId="40" borderId="36" applyNumberFormat="0" applyAlignment="0" applyProtection="0"/>
    <xf numFmtId="0" fontId="38" fillId="0" borderId="61" applyNumberFormat="0" applyFill="0" applyAlignment="0" applyProtection="0"/>
    <xf numFmtId="0" fontId="29" fillId="53" borderId="42" applyNumberFormat="0" applyAlignment="0" applyProtection="0"/>
    <xf numFmtId="0" fontId="23" fillId="56" borderId="58" applyNumberFormat="0" applyFont="0" applyAlignment="0" applyProtection="0"/>
    <xf numFmtId="0" fontId="29" fillId="53" borderId="84" applyNumberFormat="0" applyAlignment="0" applyProtection="0"/>
    <xf numFmtId="0" fontId="38" fillId="0" borderId="43" applyNumberFormat="0" applyFill="0" applyAlignment="0" applyProtection="0"/>
    <xf numFmtId="0" fontId="23" fillId="56" borderId="44" applyNumberFormat="0" applyFont="0" applyAlignment="0" applyProtection="0"/>
    <xf numFmtId="0" fontId="29" fillId="53" borderId="68" applyNumberFormat="0" applyAlignment="0" applyProtection="0"/>
    <xf numFmtId="0" fontId="37" fillId="53" borderId="55" applyNumberFormat="0" applyAlignment="0" applyProtection="0"/>
    <xf numFmtId="0" fontId="23" fillId="56" borderId="26" applyNumberFormat="0" applyFont="0" applyAlignment="0" applyProtection="0"/>
    <xf numFmtId="0" fontId="38" fillId="0" borderId="25" applyNumberFormat="0" applyFill="0" applyAlignment="0" applyProtection="0"/>
    <xf numFmtId="0" fontId="37" fillId="53" borderId="23" applyNumberFormat="0" applyAlignment="0" applyProtection="0"/>
    <xf numFmtId="0" fontId="28" fillId="40" borderId="23" applyNumberFormat="0" applyAlignment="0" applyProtection="0"/>
    <xf numFmtId="0" fontId="29" fillId="53" borderId="24" applyNumberFormat="0" applyAlignment="0" applyProtection="0"/>
    <xf numFmtId="0" fontId="29" fillId="53" borderId="24" applyNumberFormat="0" applyAlignment="0" applyProtection="0"/>
    <xf numFmtId="0" fontId="28" fillId="40" borderId="23" applyNumberFormat="0" applyAlignment="0" applyProtection="0"/>
    <xf numFmtId="0" fontId="28" fillId="40" borderId="23" applyNumberFormat="0" applyAlignment="0" applyProtection="0"/>
    <xf numFmtId="0" fontId="29" fillId="53" borderId="24" applyNumberFormat="0" applyAlignment="0" applyProtection="0"/>
    <xf numFmtId="0" fontId="38" fillId="0" borderId="25" applyNumberFormat="0" applyFill="0" applyAlignment="0" applyProtection="0"/>
    <xf numFmtId="0" fontId="23" fillId="56" borderId="26" applyNumberFormat="0" applyFont="0" applyAlignment="0" applyProtection="0"/>
    <xf numFmtId="0" fontId="37" fillId="53" borderId="23" applyNumberFormat="0" applyAlignment="0" applyProtection="0"/>
    <xf numFmtId="0" fontId="38" fillId="0" borderId="25" applyNumberFormat="0" applyFill="0" applyAlignment="0" applyProtection="0"/>
    <xf numFmtId="0" fontId="23" fillId="56" borderId="26" applyNumberFormat="0" applyFont="0" applyAlignment="0" applyProtection="0"/>
    <xf numFmtId="0" fontId="37" fillId="53" borderId="23" applyNumberFormat="0" applyAlignment="0" applyProtection="0"/>
    <xf numFmtId="0" fontId="23" fillId="56" borderId="66" applyNumberFormat="0" applyFont="0" applyAlignment="0" applyProtection="0"/>
    <xf numFmtId="0" fontId="23" fillId="56" borderId="70" applyNumberFormat="0" applyFont="0" applyAlignment="0" applyProtection="0"/>
    <xf numFmtId="0" fontId="28" fillId="40" borderId="32" applyNumberFormat="0" applyAlignment="0" applyProtection="0"/>
    <xf numFmtId="0" fontId="29" fillId="53" borderId="33" applyNumberFormat="0" applyAlignment="0" applyProtection="0"/>
    <xf numFmtId="0" fontId="37" fillId="53" borderId="32" applyNumberFormat="0" applyAlignment="0" applyProtection="0"/>
    <xf numFmtId="0" fontId="23" fillId="56" borderId="35" applyNumberFormat="0" applyFont="0" applyAlignment="0" applyProtection="0"/>
    <xf numFmtId="0" fontId="38" fillId="0" borderId="52" applyNumberFormat="0" applyFill="0" applyAlignment="0" applyProtection="0"/>
    <xf numFmtId="0" fontId="38" fillId="0" borderId="93" applyNumberFormat="0" applyFill="0" applyAlignment="0" applyProtection="0"/>
    <xf numFmtId="0" fontId="37" fillId="53" borderId="55" applyNumberFormat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23" fillId="56" borderId="35" applyNumberFormat="0" applyFont="0" applyAlignment="0" applyProtection="0"/>
    <xf numFmtId="0" fontId="29" fillId="53" borderId="33" applyNumberFormat="0" applyAlignment="0" applyProtection="0"/>
    <xf numFmtId="0" fontId="23" fillId="56" borderId="53" applyNumberFormat="0" applyFont="0" applyAlignment="0" applyProtection="0"/>
    <xf numFmtId="0" fontId="29" fillId="53" borderId="60" applyNumberFormat="0" applyAlignment="0" applyProtection="0"/>
    <xf numFmtId="0" fontId="23" fillId="56" borderId="44" applyNumberFormat="0" applyFont="0" applyAlignment="0" applyProtection="0"/>
    <xf numFmtId="0" fontId="23" fillId="56" borderId="62" applyNumberFormat="0" applyFont="0" applyAlignment="0" applyProtection="0"/>
    <xf numFmtId="0" fontId="29" fillId="53" borderId="124" applyNumberFormat="0" applyAlignment="0" applyProtection="0"/>
    <xf numFmtId="0" fontId="23" fillId="56" borderId="111" applyNumberFormat="0" applyFont="0" applyAlignment="0" applyProtection="0"/>
    <xf numFmtId="0" fontId="38" fillId="0" borderId="48" applyNumberFormat="0" applyFill="0" applyAlignment="0" applyProtection="0"/>
    <xf numFmtId="0" fontId="37" fillId="53" borderId="41" applyNumberFormat="0" applyAlignment="0" applyProtection="0"/>
    <xf numFmtId="0" fontId="28" fillId="40" borderId="67" applyNumberFormat="0" applyAlignment="0" applyProtection="0"/>
    <xf numFmtId="0" fontId="29" fillId="53" borderId="37" applyNumberFormat="0" applyAlignment="0" applyProtection="0"/>
    <xf numFmtId="0" fontId="29" fillId="53" borderId="37" applyNumberFormat="0" applyAlignment="0" applyProtection="0"/>
    <xf numFmtId="0" fontId="38" fillId="0" borderId="43" applyNumberFormat="0" applyFill="0" applyAlignment="0" applyProtection="0"/>
    <xf numFmtId="0" fontId="29" fillId="53" borderId="68" applyNumberFormat="0" applyAlignment="0" applyProtection="0"/>
    <xf numFmtId="0" fontId="29" fillId="53" borderId="51" applyNumberFormat="0" applyAlignment="0" applyProtection="0"/>
    <xf numFmtId="0" fontId="23" fillId="56" borderId="98" applyNumberFormat="0" applyFont="0" applyAlignment="0" applyProtection="0"/>
    <xf numFmtId="0" fontId="23" fillId="56" borderId="70" applyNumberFormat="0" applyFont="0" applyAlignment="0" applyProtection="0"/>
    <xf numFmtId="0" fontId="38" fillId="0" borderId="61" applyNumberFormat="0" applyFill="0" applyAlignment="0" applyProtection="0"/>
    <xf numFmtId="0" fontId="29" fillId="53" borderId="108" applyNumberFormat="0" applyAlignment="0" applyProtection="0"/>
    <xf numFmtId="0" fontId="29" fillId="53" borderId="51" applyNumberFormat="0" applyAlignment="0" applyProtection="0"/>
    <xf numFmtId="0" fontId="23" fillId="56" borderId="62" applyNumberFormat="0" applyFont="0" applyAlignment="0" applyProtection="0"/>
    <xf numFmtId="0" fontId="28" fillId="40" borderId="67" applyNumberFormat="0" applyAlignment="0" applyProtection="0"/>
    <xf numFmtId="0" fontId="23" fillId="56" borderId="39" applyNumberFormat="0" applyFont="0" applyAlignment="0" applyProtection="0"/>
    <xf numFmtId="0" fontId="23" fillId="56" borderId="49" applyNumberFormat="0" applyFont="0" applyAlignment="0" applyProtection="0"/>
    <xf numFmtId="0" fontId="37" fillId="53" borderId="36" applyNumberFormat="0" applyAlignment="0" applyProtection="0"/>
    <xf numFmtId="0" fontId="37" fillId="53" borderId="71" applyNumberFormat="0" applyAlignment="0" applyProtection="0"/>
    <xf numFmtId="0" fontId="29" fillId="53" borderId="100" applyNumberFormat="0" applyAlignment="0" applyProtection="0"/>
    <xf numFmtId="0" fontId="28" fillId="40" borderId="50" applyNumberFormat="0" applyAlignment="0" applyProtection="0"/>
    <xf numFmtId="0" fontId="23" fillId="56" borderId="58" applyNumberFormat="0" applyFont="0" applyAlignment="0" applyProtection="0"/>
    <xf numFmtId="0" fontId="29" fillId="53" borderId="56" applyNumberFormat="0" applyAlignment="0" applyProtection="0"/>
    <xf numFmtId="0" fontId="38" fillId="0" borderId="85" applyNumberFormat="0" applyFill="0" applyAlignment="0" applyProtection="0"/>
    <xf numFmtId="0" fontId="29" fillId="53" borderId="56" applyNumberFormat="0" applyAlignment="0" applyProtection="0"/>
    <xf numFmtId="0" fontId="37" fillId="53" borderId="41" applyNumberFormat="0" applyAlignment="0" applyProtection="0"/>
    <xf numFmtId="0" fontId="28" fillId="40" borderId="59" applyNumberFormat="0" applyAlignment="0" applyProtection="0"/>
    <xf numFmtId="0" fontId="38" fillId="0" borderId="69" applyNumberFormat="0" applyFill="0" applyAlignment="0" applyProtection="0"/>
    <xf numFmtId="0" fontId="29" fillId="53" borderId="37" applyNumberFormat="0" applyAlignment="0" applyProtection="0"/>
    <xf numFmtId="0" fontId="23" fillId="56" borderId="70" applyNumberFormat="0" applyFont="0" applyAlignment="0" applyProtection="0"/>
    <xf numFmtId="0" fontId="37" fillId="53" borderId="32" applyNumberFormat="0" applyAlignment="0" applyProtection="0"/>
    <xf numFmtId="0" fontId="28" fillId="40" borderId="99" applyNumberFormat="0" applyAlignment="0" applyProtection="0"/>
    <xf numFmtId="0" fontId="38" fillId="0" borderId="114" applyNumberFormat="0" applyFill="0" applyAlignment="0" applyProtection="0"/>
    <xf numFmtId="0" fontId="28" fillId="40" borderId="50" applyNumberFormat="0" applyAlignment="0" applyProtection="0"/>
    <xf numFmtId="0" fontId="28" fillId="40" borderId="55" applyNumberFormat="0" applyAlignment="0" applyProtection="0"/>
    <xf numFmtId="0" fontId="23" fillId="56" borderId="53" applyNumberFormat="0" applyFont="0" applyAlignment="0" applyProtection="0"/>
    <xf numFmtId="0" fontId="38" fillId="0" borderId="57" applyNumberFormat="0" applyFill="0" applyAlignment="0" applyProtection="0"/>
    <xf numFmtId="0" fontId="37" fillId="53" borderId="83" applyNumberFormat="0" applyAlignment="0" applyProtection="0"/>
    <xf numFmtId="0" fontId="29" fillId="53" borderId="60" applyNumberFormat="0" applyAlignment="0" applyProtection="0"/>
    <xf numFmtId="0" fontId="23" fillId="56" borderId="62" applyNumberFormat="0" applyFont="0" applyAlignment="0" applyProtection="0"/>
    <xf numFmtId="0" fontId="23" fillId="56" borderId="82" applyNumberFormat="0" applyFont="0" applyAlignment="0" applyProtection="0"/>
    <xf numFmtId="0" fontId="38" fillId="0" borderId="81" applyNumberFormat="0" applyFill="0" applyAlignment="0" applyProtection="0"/>
    <xf numFmtId="0" fontId="38" fillId="0" borderId="114" applyNumberFormat="0" applyFill="0" applyAlignment="0" applyProtection="0"/>
    <xf numFmtId="0" fontId="28" fillId="40" borderId="46" applyNumberFormat="0" applyAlignment="0" applyProtection="0"/>
    <xf numFmtId="0" fontId="23" fillId="56" borderId="39" applyNumberFormat="0" applyFont="0" applyAlignment="0" applyProtection="0"/>
    <xf numFmtId="0" fontId="37" fillId="53" borderId="50" applyNumberFormat="0" applyAlignment="0" applyProtection="0"/>
    <xf numFmtId="0" fontId="23" fillId="56" borderId="26" applyNumberFormat="0" applyFont="0" applyAlignment="0" applyProtection="0"/>
    <xf numFmtId="0" fontId="38" fillId="0" borderId="25" applyNumberFormat="0" applyFill="0" applyAlignment="0" applyProtection="0"/>
    <xf numFmtId="0" fontId="37" fillId="53" borderId="23" applyNumberFormat="0" applyAlignment="0" applyProtection="0"/>
    <xf numFmtId="0" fontId="29" fillId="53" borderId="24" applyNumberFormat="0" applyAlignment="0" applyProtection="0"/>
    <xf numFmtId="0" fontId="28" fillId="40" borderId="23" applyNumberFormat="0" applyAlignment="0" applyProtection="0"/>
    <xf numFmtId="0" fontId="28" fillId="40" borderId="23" applyNumberFormat="0" applyAlignment="0" applyProtection="0"/>
    <xf numFmtId="0" fontId="29" fillId="53" borderId="24" applyNumberFormat="0" applyAlignment="0" applyProtection="0"/>
    <xf numFmtId="0" fontId="37" fillId="53" borderId="23" applyNumberFormat="0" applyAlignment="0" applyProtection="0"/>
    <xf numFmtId="0" fontId="38" fillId="0" borderId="25" applyNumberFormat="0" applyFill="0" applyAlignment="0" applyProtection="0"/>
    <xf numFmtId="0" fontId="23" fillId="56" borderId="26" applyNumberFormat="0" applyFont="0" applyAlignment="0" applyProtection="0"/>
    <xf numFmtId="0" fontId="37" fillId="53" borderId="36" applyNumberFormat="0" applyAlignment="0" applyProtection="0"/>
    <xf numFmtId="0" fontId="23" fillId="56" borderId="26" applyNumberFormat="0" applyFont="0" applyAlignment="0" applyProtection="0"/>
    <xf numFmtId="0" fontId="38" fillId="0" borderId="25" applyNumberFormat="0" applyFill="0" applyAlignment="0" applyProtection="0"/>
    <xf numFmtId="0" fontId="37" fillId="53" borderId="23" applyNumberFormat="0" applyAlignment="0" applyProtection="0"/>
    <xf numFmtId="0" fontId="28" fillId="40" borderId="23" applyNumberFormat="0" applyAlignment="0" applyProtection="0"/>
    <xf numFmtId="0" fontId="29" fillId="53" borderId="24" applyNumberFormat="0" applyAlignment="0" applyProtection="0"/>
    <xf numFmtId="0" fontId="29" fillId="53" borderId="24" applyNumberFormat="0" applyAlignment="0" applyProtection="0"/>
    <xf numFmtId="0" fontId="28" fillId="40" borderId="23" applyNumberFormat="0" applyAlignment="0" applyProtection="0"/>
    <xf numFmtId="0" fontId="28" fillId="40" borderId="23" applyNumberFormat="0" applyAlignment="0" applyProtection="0"/>
    <xf numFmtId="0" fontId="29" fillId="53" borderId="24" applyNumberFormat="0" applyAlignment="0" applyProtection="0"/>
    <xf numFmtId="0" fontId="38" fillId="0" borderId="25" applyNumberFormat="0" applyFill="0" applyAlignment="0" applyProtection="0"/>
    <xf numFmtId="0" fontId="23" fillId="56" borderId="26" applyNumberFormat="0" applyFont="0" applyAlignment="0" applyProtection="0"/>
    <xf numFmtId="0" fontId="37" fillId="53" borderId="23" applyNumberFormat="0" applyAlignment="0" applyProtection="0"/>
    <xf numFmtId="0" fontId="38" fillId="0" borderId="25" applyNumberFormat="0" applyFill="0" applyAlignment="0" applyProtection="0"/>
    <xf numFmtId="0" fontId="23" fillId="56" borderId="26" applyNumberFormat="0" applyFont="0" applyAlignment="0" applyProtection="0"/>
    <xf numFmtId="0" fontId="37" fillId="53" borderId="23" applyNumberFormat="0" applyAlignment="0" applyProtection="0"/>
    <xf numFmtId="0" fontId="38" fillId="0" borderId="57" applyNumberFormat="0" applyFill="0" applyAlignment="0" applyProtection="0"/>
    <xf numFmtId="0" fontId="28" fillId="40" borderId="41" applyNumberFormat="0" applyAlignment="0" applyProtection="0"/>
    <xf numFmtId="0" fontId="28" fillId="40" borderId="71" applyNumberFormat="0" applyAlignment="0" applyProtection="0"/>
    <xf numFmtId="0" fontId="37" fillId="53" borderId="63" applyNumberFormat="0" applyAlignment="0" applyProtection="0"/>
    <xf numFmtId="0" fontId="23" fillId="56" borderId="78" applyNumberFormat="0" applyFont="0" applyAlignment="0" applyProtection="0"/>
    <xf numFmtId="0" fontId="29" fillId="53" borderId="47" applyNumberFormat="0" applyAlignment="0" applyProtection="0"/>
    <xf numFmtId="0" fontId="38" fillId="0" borderId="73" applyNumberFormat="0" applyFill="0" applyAlignment="0" applyProtection="0"/>
    <xf numFmtId="0" fontId="29" fillId="53" borderId="108" applyNumberFormat="0" applyAlignment="0" applyProtection="0"/>
    <xf numFmtId="0" fontId="23" fillId="56" borderId="35" applyNumberFormat="0" applyFont="0" applyAlignment="0" applyProtection="0"/>
    <xf numFmtId="0" fontId="38" fillId="0" borderId="34" applyNumberFormat="0" applyFill="0" applyAlignment="0" applyProtection="0"/>
    <xf numFmtId="0" fontId="37" fillId="53" borderId="32" applyNumberFormat="0" applyAlignment="0" applyProtection="0"/>
    <xf numFmtId="0" fontId="29" fillId="53" borderId="33" applyNumberFormat="0" applyAlignment="0" applyProtection="0"/>
    <xf numFmtId="0" fontId="28" fillId="40" borderId="32" applyNumberFormat="0" applyAlignment="0" applyProtection="0"/>
    <xf numFmtId="0" fontId="28" fillId="40" borderId="32" applyNumberFormat="0" applyAlignment="0" applyProtection="0"/>
    <xf numFmtId="0" fontId="29" fillId="53" borderId="33" applyNumberFormat="0" applyAlignment="0" applyProtection="0"/>
    <xf numFmtId="0" fontId="37" fillId="53" borderId="32" applyNumberFormat="0" applyAlignment="0" applyProtection="0"/>
    <xf numFmtId="0" fontId="38" fillId="0" borderId="34" applyNumberFormat="0" applyFill="0" applyAlignment="0" applyProtection="0"/>
    <xf numFmtId="0" fontId="23" fillId="56" borderId="35" applyNumberFormat="0" applyFont="0" applyAlignment="0" applyProtection="0"/>
    <xf numFmtId="0" fontId="29" fillId="53" borderId="42" applyNumberFormat="0" applyAlignment="0" applyProtection="0"/>
    <xf numFmtId="0" fontId="37" fillId="53" borderId="71" applyNumberFormat="0" applyAlignment="0" applyProtection="0"/>
    <xf numFmtId="0" fontId="37" fillId="53" borderId="46" applyNumberFormat="0" applyAlignment="0" applyProtection="0"/>
    <xf numFmtId="0" fontId="23" fillId="56" borderId="35" applyNumberFormat="0" applyFont="0" applyAlignment="0" applyProtection="0"/>
    <xf numFmtId="0" fontId="38" fillId="0" borderId="34" applyNumberFormat="0" applyFill="0" applyAlignment="0" applyProtection="0"/>
    <xf numFmtId="0" fontId="37" fillId="53" borderId="32" applyNumberFormat="0" applyAlignment="0" applyProtection="0"/>
    <xf numFmtId="0" fontId="28" fillId="40" borderId="32" applyNumberFormat="0" applyAlignment="0" applyProtection="0"/>
    <xf numFmtId="0" fontId="29" fillId="53" borderId="33" applyNumberFormat="0" applyAlignment="0" applyProtection="0"/>
    <xf numFmtId="0" fontId="29" fillId="53" borderId="33" applyNumberFormat="0" applyAlignment="0" applyProtection="0"/>
    <xf numFmtId="0" fontId="28" fillId="40" borderId="32" applyNumberFormat="0" applyAlignment="0" applyProtection="0"/>
    <xf numFmtId="0" fontId="28" fillId="40" borderId="32" applyNumberFormat="0" applyAlignment="0" applyProtection="0"/>
    <xf numFmtId="0" fontId="29" fillId="53" borderId="33" applyNumberFormat="0" applyAlignment="0" applyProtection="0"/>
    <xf numFmtId="0" fontId="38" fillId="0" borderId="34" applyNumberFormat="0" applyFill="0" applyAlignment="0" applyProtection="0"/>
    <xf numFmtId="0" fontId="23" fillId="56" borderId="35" applyNumberFormat="0" applyFont="0" applyAlignment="0" applyProtection="0"/>
    <xf numFmtId="0" fontId="37" fillId="53" borderId="32" applyNumberFormat="0" applyAlignment="0" applyProtection="0"/>
    <xf numFmtId="0" fontId="38" fillId="0" borderId="34" applyNumberFormat="0" applyFill="0" applyAlignment="0" applyProtection="0"/>
    <xf numFmtId="0" fontId="23" fillId="56" borderId="35" applyNumberFormat="0" applyFont="0" applyAlignment="0" applyProtection="0"/>
    <xf numFmtId="0" fontId="37" fillId="53" borderId="32" applyNumberFormat="0" applyAlignment="0" applyProtection="0"/>
    <xf numFmtId="0" fontId="38" fillId="0" borderId="52" applyNumberFormat="0" applyFill="0" applyAlignment="0" applyProtection="0"/>
    <xf numFmtId="0" fontId="29" fillId="53" borderId="92" applyNumberFormat="0" applyAlignment="0" applyProtection="0"/>
    <xf numFmtId="0" fontId="29" fillId="53" borderId="76" applyNumberFormat="0" applyAlignment="0" applyProtection="0"/>
    <xf numFmtId="0" fontId="37" fillId="53" borderId="59" applyNumberFormat="0" applyAlignment="0" applyProtection="0"/>
    <xf numFmtId="0" fontId="23" fillId="56" borderId="78" applyNumberFormat="0" applyFont="0" applyAlignment="0" applyProtection="0"/>
    <xf numFmtId="0" fontId="37" fillId="53" borderId="87" applyNumberFormat="0" applyAlignment="0" applyProtection="0"/>
    <xf numFmtId="0" fontId="28" fillId="40" borderId="123" applyNumberFormat="0" applyAlignment="0" applyProtection="0"/>
    <xf numFmtId="0" fontId="38" fillId="0" borderId="52" applyNumberFormat="0" applyFill="0" applyAlignment="0" applyProtection="0"/>
    <xf numFmtId="0" fontId="37" fillId="53" borderId="75" applyNumberFormat="0" applyAlignment="0" applyProtection="0"/>
    <xf numFmtId="0" fontId="37" fillId="53" borderId="128" applyNumberFormat="0" applyAlignment="0" applyProtection="0"/>
    <xf numFmtId="0" fontId="23" fillId="56" borderId="74" applyNumberFormat="0" applyFont="0" applyAlignment="0" applyProtection="0"/>
    <xf numFmtId="0" fontId="23" fillId="56" borderId="136" applyNumberFormat="0" applyFont="0" applyAlignment="0" applyProtection="0"/>
    <xf numFmtId="0" fontId="28" fillId="40" borderId="55" applyNumberFormat="0" applyAlignment="0" applyProtection="0"/>
    <xf numFmtId="0" fontId="23" fillId="56" borderId="53" applyNumberFormat="0" applyFont="0" applyAlignment="0" applyProtection="0"/>
    <xf numFmtId="0" fontId="29" fillId="53" borderId="60" applyNumberFormat="0" applyAlignment="0" applyProtection="0"/>
    <xf numFmtId="0" fontId="23" fillId="56" borderId="39" applyNumberFormat="0" applyFont="0" applyAlignment="0" applyProtection="0"/>
    <xf numFmtId="0" fontId="38" fillId="0" borderId="38" applyNumberFormat="0" applyFill="0" applyAlignment="0" applyProtection="0"/>
    <xf numFmtId="0" fontId="37" fillId="53" borderId="36" applyNumberFormat="0" applyAlignment="0" applyProtection="0"/>
    <xf numFmtId="0" fontId="29" fillId="53" borderId="37" applyNumberFormat="0" applyAlignment="0" applyProtection="0"/>
    <xf numFmtId="0" fontId="28" fillId="40" borderId="36" applyNumberFormat="0" applyAlignment="0" applyProtection="0"/>
    <xf numFmtId="0" fontId="28" fillId="40" borderId="36" applyNumberFormat="0" applyAlignment="0" applyProtection="0"/>
    <xf numFmtId="0" fontId="29" fillId="53" borderId="37" applyNumberFormat="0" applyAlignment="0" applyProtection="0"/>
    <xf numFmtId="0" fontId="37" fillId="53" borderId="36" applyNumberFormat="0" applyAlignment="0" applyProtection="0"/>
    <xf numFmtId="0" fontId="38" fillId="0" borderId="38" applyNumberFormat="0" applyFill="0" applyAlignment="0" applyProtection="0"/>
    <xf numFmtId="0" fontId="23" fillId="56" borderId="39" applyNumberFormat="0" applyFont="0" applyAlignment="0" applyProtection="0"/>
    <xf numFmtId="0" fontId="23" fillId="56" borderId="86" applyNumberFormat="0" applyFont="0" applyAlignment="0" applyProtection="0"/>
    <xf numFmtId="0" fontId="29" fillId="53" borderId="51" applyNumberFormat="0" applyAlignment="0" applyProtection="0"/>
    <xf numFmtId="0" fontId="23" fillId="56" borderId="94" applyNumberFormat="0" applyFont="0" applyAlignment="0" applyProtection="0"/>
    <xf numFmtId="0" fontId="23" fillId="56" borderId="39" applyNumberFormat="0" applyFont="0" applyAlignment="0" applyProtection="0"/>
    <xf numFmtId="0" fontId="38" fillId="0" borderId="38" applyNumberFormat="0" applyFill="0" applyAlignment="0" applyProtection="0"/>
    <xf numFmtId="0" fontId="37" fillId="53" borderId="36" applyNumberFormat="0" applyAlignment="0" applyProtection="0"/>
    <xf numFmtId="0" fontId="28" fillId="40" borderId="36" applyNumberFormat="0" applyAlignment="0" applyProtection="0"/>
    <xf numFmtId="0" fontId="29" fillId="53" borderId="37" applyNumberFormat="0" applyAlignment="0" applyProtection="0"/>
    <xf numFmtId="0" fontId="29" fillId="53" borderId="37" applyNumberFormat="0" applyAlignment="0" applyProtection="0"/>
    <xf numFmtId="0" fontId="28" fillId="40" borderId="36" applyNumberFormat="0" applyAlignment="0" applyProtection="0"/>
    <xf numFmtId="0" fontId="28" fillId="40" borderId="36" applyNumberFormat="0" applyAlignment="0" applyProtection="0"/>
    <xf numFmtId="0" fontId="29" fillId="53" borderId="37" applyNumberFormat="0" applyAlignment="0" applyProtection="0"/>
    <xf numFmtId="0" fontId="38" fillId="0" borderId="38" applyNumberFormat="0" applyFill="0" applyAlignment="0" applyProtection="0"/>
    <xf numFmtId="0" fontId="23" fillId="56" borderId="39" applyNumberFormat="0" applyFont="0" applyAlignment="0" applyProtection="0"/>
    <xf numFmtId="0" fontId="37" fillId="53" borderId="36" applyNumberFormat="0" applyAlignment="0" applyProtection="0"/>
    <xf numFmtId="0" fontId="38" fillId="0" borderId="38" applyNumberFormat="0" applyFill="0" applyAlignment="0" applyProtection="0"/>
    <xf numFmtId="0" fontId="23" fillId="56" borderId="39" applyNumberFormat="0" applyFont="0" applyAlignment="0" applyProtection="0"/>
    <xf numFmtId="0" fontId="37" fillId="53" borderId="36" applyNumberFormat="0" applyAlignment="0" applyProtection="0"/>
    <xf numFmtId="0" fontId="38" fillId="0" borderId="105" applyNumberFormat="0" applyFill="0" applyAlignment="0" applyProtection="0"/>
    <xf numFmtId="0" fontId="38" fillId="0" borderId="69" applyNumberFormat="0" applyFill="0" applyAlignment="0" applyProtection="0"/>
    <xf numFmtId="0" fontId="28" fillId="40" borderId="59" applyNumberFormat="0" applyAlignment="0" applyProtection="0"/>
    <xf numFmtId="0" fontId="28" fillId="40" borderId="75" applyNumberFormat="0" applyAlignment="0" applyProtection="0"/>
    <xf numFmtId="0" fontId="38" fillId="0" borderId="109" applyNumberFormat="0" applyFill="0" applyAlignment="0" applyProtection="0"/>
    <xf numFmtId="0" fontId="38" fillId="0" borderId="73" applyNumberFormat="0" applyFill="0" applyAlignment="0" applyProtection="0"/>
    <xf numFmtId="0" fontId="29" fillId="53" borderId="84" applyNumberFormat="0" applyAlignment="0" applyProtection="0"/>
    <xf numFmtId="0" fontId="23" fillId="56" borderId="58" applyNumberFormat="0" applyFont="0" applyAlignment="0" applyProtection="0"/>
    <xf numFmtId="0" fontId="23" fillId="56" borderId="102" applyNumberFormat="0" applyFont="0" applyAlignment="0" applyProtection="0"/>
    <xf numFmtId="0" fontId="23" fillId="56" borderId="44" applyNumberFormat="0" applyFont="0" applyAlignment="0" applyProtection="0"/>
    <xf numFmtId="0" fontId="38" fillId="0" borderId="43" applyNumberFormat="0" applyFill="0" applyAlignment="0" applyProtection="0"/>
    <xf numFmtId="0" fontId="37" fillId="53" borderId="41" applyNumberFormat="0" applyAlignment="0" applyProtection="0"/>
    <xf numFmtId="0" fontId="29" fillId="53" borderId="42" applyNumberFormat="0" applyAlignment="0" applyProtection="0"/>
    <xf numFmtId="0" fontId="28" fillId="40" borderId="41" applyNumberFormat="0" applyAlignment="0" applyProtection="0"/>
    <xf numFmtId="0" fontId="28" fillId="40" borderId="41" applyNumberFormat="0" applyAlignment="0" applyProtection="0"/>
    <xf numFmtId="0" fontId="29" fillId="53" borderId="42" applyNumberFormat="0" applyAlignment="0" applyProtection="0"/>
    <xf numFmtId="0" fontId="37" fillId="53" borderId="41" applyNumberFormat="0" applyAlignment="0" applyProtection="0"/>
    <xf numFmtId="0" fontId="38" fillId="0" borderId="43" applyNumberFormat="0" applyFill="0" applyAlignment="0" applyProtection="0"/>
    <xf numFmtId="0" fontId="23" fillId="56" borderId="44" applyNumberFormat="0" applyFont="0" applyAlignment="0" applyProtection="0"/>
    <xf numFmtId="0" fontId="37" fillId="53" borderId="91" applyNumberFormat="0" applyAlignment="0" applyProtection="0"/>
    <xf numFmtId="0" fontId="37" fillId="53" borderId="55" applyNumberFormat="0" applyAlignment="0" applyProtection="0"/>
    <xf numFmtId="0" fontId="23" fillId="56" borderId="44" applyNumberFormat="0" applyFont="0" applyAlignment="0" applyProtection="0"/>
    <xf numFmtId="0" fontId="38" fillId="0" borderId="43" applyNumberFormat="0" applyFill="0" applyAlignment="0" applyProtection="0"/>
    <xf numFmtId="0" fontId="37" fillId="53" borderId="41" applyNumberFormat="0" applyAlignment="0" applyProtection="0"/>
    <xf numFmtId="0" fontId="28" fillId="40" borderId="41" applyNumberFormat="0" applyAlignment="0" applyProtection="0"/>
    <xf numFmtId="0" fontId="29" fillId="53" borderId="42" applyNumberFormat="0" applyAlignment="0" applyProtection="0"/>
    <xf numFmtId="0" fontId="29" fillId="53" borderId="42" applyNumberFormat="0" applyAlignment="0" applyProtection="0"/>
    <xf numFmtId="0" fontId="28" fillId="40" borderId="41" applyNumberFormat="0" applyAlignment="0" applyProtection="0"/>
    <xf numFmtId="0" fontId="28" fillId="40" borderId="41" applyNumberFormat="0" applyAlignment="0" applyProtection="0"/>
    <xf numFmtId="0" fontId="29" fillId="53" borderId="42" applyNumberFormat="0" applyAlignment="0" applyProtection="0"/>
    <xf numFmtId="0" fontId="38" fillId="0" borderId="43" applyNumberFormat="0" applyFill="0" applyAlignment="0" applyProtection="0"/>
    <xf numFmtId="0" fontId="23" fillId="56" borderId="44" applyNumberFormat="0" applyFont="0" applyAlignment="0" applyProtection="0"/>
    <xf numFmtId="0" fontId="37" fillId="53" borderId="41" applyNumberFormat="0" applyAlignment="0" applyProtection="0"/>
    <xf numFmtId="0" fontId="38" fillId="0" borderId="43" applyNumberFormat="0" applyFill="0" applyAlignment="0" applyProtection="0"/>
    <xf numFmtId="0" fontId="23" fillId="56" borderId="44" applyNumberFormat="0" applyFont="0" applyAlignment="0" applyProtection="0"/>
    <xf numFmtId="0" fontId="37" fillId="53" borderId="41" applyNumberFormat="0" applyAlignment="0" applyProtection="0"/>
    <xf numFmtId="0" fontId="37" fillId="53" borderId="67" applyNumberFormat="0" applyAlignment="0" applyProtection="0"/>
    <xf numFmtId="0" fontId="28" fillId="40" borderId="63" applyNumberFormat="0" applyAlignment="0" applyProtection="0"/>
    <xf numFmtId="0" fontId="38" fillId="0" borderId="101" applyNumberFormat="0" applyFill="0" applyAlignment="0" applyProtection="0"/>
    <xf numFmtId="0" fontId="28" fillId="40" borderId="83" applyNumberFormat="0" applyAlignment="0" applyProtection="0"/>
    <xf numFmtId="0" fontId="37" fillId="53" borderId="59" applyNumberFormat="0" applyAlignment="0" applyProtection="0"/>
    <xf numFmtId="0" fontId="23" fillId="56" borderId="78" applyNumberFormat="0" applyFont="0" applyAlignment="0" applyProtection="0"/>
    <xf numFmtId="0" fontId="23" fillId="56" borderId="53" applyNumberFormat="0" applyFont="0" applyAlignment="0" applyProtection="0"/>
    <xf numFmtId="0" fontId="38" fillId="0" borderId="52" applyNumberFormat="0" applyFill="0" applyAlignment="0" applyProtection="0"/>
    <xf numFmtId="0" fontId="37" fillId="53" borderId="50" applyNumberFormat="0" applyAlignment="0" applyProtection="0"/>
    <xf numFmtId="0" fontId="29" fillId="53" borderId="51" applyNumberFormat="0" applyAlignment="0" applyProtection="0"/>
    <xf numFmtId="0" fontId="28" fillId="40" borderId="50" applyNumberFormat="0" applyAlignment="0" applyProtection="0"/>
    <xf numFmtId="0" fontId="28" fillId="40" borderId="50" applyNumberFormat="0" applyAlignment="0" applyProtection="0"/>
    <xf numFmtId="0" fontId="29" fillId="53" borderId="51" applyNumberFormat="0" applyAlignment="0" applyProtection="0"/>
    <xf numFmtId="0" fontId="37" fillId="53" borderId="50" applyNumberFormat="0" applyAlignment="0" applyProtection="0"/>
    <xf numFmtId="0" fontId="38" fillId="0" borderId="52" applyNumberFormat="0" applyFill="0" applyAlignment="0" applyProtection="0"/>
    <xf numFmtId="0" fontId="23" fillId="56" borderId="53" applyNumberFormat="0" applyFont="0" applyAlignment="0" applyProtection="0"/>
    <xf numFmtId="0" fontId="29" fillId="53" borderId="134" applyNumberFormat="0" applyAlignment="0" applyProtection="0"/>
    <xf numFmtId="0" fontId="38" fillId="0" borderId="130" applyNumberFormat="0" applyFill="0" applyAlignment="0" applyProtection="0"/>
    <xf numFmtId="0" fontId="23" fillId="56" borderId="102" applyNumberFormat="0" applyFont="0" applyAlignment="0" applyProtection="0"/>
    <xf numFmtId="0" fontId="23" fillId="56" borderId="53" applyNumberFormat="0" applyFont="0" applyAlignment="0" applyProtection="0"/>
    <xf numFmtId="0" fontId="38" fillId="0" borderId="52" applyNumberFormat="0" applyFill="0" applyAlignment="0" applyProtection="0"/>
    <xf numFmtId="0" fontId="37" fillId="53" borderId="50" applyNumberFormat="0" applyAlignment="0" applyProtection="0"/>
    <xf numFmtId="0" fontId="28" fillId="40" borderId="50" applyNumberFormat="0" applyAlignment="0" applyProtection="0"/>
    <xf numFmtId="0" fontId="29" fillId="53" borderId="51" applyNumberFormat="0" applyAlignment="0" applyProtection="0"/>
    <xf numFmtId="0" fontId="29" fillId="53" borderId="51" applyNumberFormat="0" applyAlignment="0" applyProtection="0"/>
    <xf numFmtId="0" fontId="28" fillId="40" borderId="50" applyNumberFormat="0" applyAlignment="0" applyProtection="0"/>
    <xf numFmtId="0" fontId="28" fillId="40" borderId="50" applyNumberFormat="0" applyAlignment="0" applyProtection="0"/>
    <xf numFmtId="0" fontId="29" fillId="53" borderId="51" applyNumberFormat="0" applyAlignment="0" applyProtection="0"/>
    <xf numFmtId="0" fontId="38" fillId="0" borderId="52" applyNumberFormat="0" applyFill="0" applyAlignment="0" applyProtection="0"/>
    <xf numFmtId="0" fontId="23" fillId="56" borderId="53" applyNumberFormat="0" applyFont="0" applyAlignment="0" applyProtection="0"/>
    <xf numFmtId="0" fontId="37" fillId="53" borderId="50" applyNumberFormat="0" applyAlignment="0" applyProtection="0"/>
    <xf numFmtId="0" fontId="38" fillId="0" borderId="52" applyNumberFormat="0" applyFill="0" applyAlignment="0" applyProtection="0"/>
    <xf numFmtId="0" fontId="23" fillId="56" borderId="53" applyNumberFormat="0" applyFont="0" applyAlignment="0" applyProtection="0"/>
    <xf numFmtId="0" fontId="37" fillId="53" borderId="50" applyNumberFormat="0" applyAlignment="0" applyProtection="0"/>
    <xf numFmtId="0" fontId="29" fillId="53" borderId="124" applyNumberFormat="0" applyAlignment="0" applyProtection="0"/>
    <xf numFmtId="0" fontId="29" fillId="53" borderId="64" applyNumberFormat="0" applyAlignment="0" applyProtection="0"/>
    <xf numFmtId="0" fontId="23" fillId="56" borderId="115" applyNumberFormat="0" applyFont="0" applyAlignment="0" applyProtection="0"/>
    <xf numFmtId="0" fontId="37" fillId="53" borderId="67" applyNumberFormat="0" applyAlignment="0" applyProtection="0"/>
    <xf numFmtId="0" fontId="23" fillId="56" borderId="110" applyNumberFormat="0" applyFont="0" applyAlignment="0" applyProtection="0"/>
    <xf numFmtId="0" fontId="38" fillId="0" borderId="69" applyNumberFormat="0" applyFill="0" applyAlignment="0" applyProtection="0"/>
    <xf numFmtId="0" fontId="38" fillId="0" borderId="77" applyNumberFormat="0" applyFill="0" applyAlignment="0" applyProtection="0"/>
    <xf numFmtId="0" fontId="28" fillId="40" borderId="71" applyNumberFormat="0" applyAlignment="0" applyProtection="0"/>
    <xf numFmtId="0" fontId="28" fillId="40" borderId="91" applyNumberFormat="0" applyAlignment="0" applyProtection="0"/>
    <xf numFmtId="0" fontId="37" fillId="53" borderId="103" applyNumberFormat="0" applyAlignment="0" applyProtection="0"/>
    <xf numFmtId="0" fontId="28" fillId="40" borderId="71" applyNumberFormat="0" applyAlignment="0" applyProtection="0"/>
    <xf numFmtId="0" fontId="23" fillId="56" borderId="58" applyNumberFormat="0" applyFont="0" applyAlignment="0" applyProtection="0"/>
    <xf numFmtId="0" fontId="38" fillId="0" borderId="57" applyNumberFormat="0" applyFill="0" applyAlignment="0" applyProtection="0"/>
    <xf numFmtId="0" fontId="37" fillId="53" borderId="55" applyNumberFormat="0" applyAlignment="0" applyProtection="0"/>
    <xf numFmtId="0" fontId="29" fillId="53" borderId="56" applyNumberFormat="0" applyAlignment="0" applyProtection="0"/>
    <xf numFmtId="0" fontId="28" fillId="40" borderId="55" applyNumberFormat="0" applyAlignment="0" applyProtection="0"/>
    <xf numFmtId="0" fontId="28" fillId="40" borderId="55" applyNumberFormat="0" applyAlignment="0" applyProtection="0"/>
    <xf numFmtId="0" fontId="29" fillId="53" borderId="56" applyNumberFormat="0" applyAlignment="0" applyProtection="0"/>
    <xf numFmtId="0" fontId="37" fillId="53" borderId="55" applyNumberFormat="0" applyAlignment="0" applyProtection="0"/>
    <xf numFmtId="0" fontId="38" fillId="0" borderId="57" applyNumberFormat="0" applyFill="0" applyAlignment="0" applyProtection="0"/>
    <xf numFmtId="0" fontId="23" fillId="56" borderId="58" applyNumberFormat="0" applyFont="0" applyAlignment="0" applyProtection="0"/>
    <xf numFmtId="0" fontId="28" fillId="40" borderId="75" applyNumberFormat="0" applyAlignment="0" applyProtection="0"/>
    <xf numFmtId="0" fontId="23" fillId="56" borderId="58" applyNumberFormat="0" applyFont="0" applyAlignment="0" applyProtection="0"/>
    <xf numFmtId="0" fontId="38" fillId="0" borderId="57" applyNumberFormat="0" applyFill="0" applyAlignment="0" applyProtection="0"/>
    <xf numFmtId="0" fontId="37" fillId="53" borderId="55" applyNumberFormat="0" applyAlignment="0" applyProtection="0"/>
    <xf numFmtId="0" fontId="28" fillId="40" borderId="55" applyNumberFormat="0" applyAlignment="0" applyProtection="0"/>
    <xf numFmtId="0" fontId="29" fillId="53" borderId="56" applyNumberFormat="0" applyAlignment="0" applyProtection="0"/>
    <xf numFmtId="0" fontId="29" fillId="53" borderId="56" applyNumberFormat="0" applyAlignment="0" applyProtection="0"/>
    <xf numFmtId="0" fontId="28" fillId="40" borderId="55" applyNumberFormat="0" applyAlignment="0" applyProtection="0"/>
    <xf numFmtId="0" fontId="28" fillId="40" borderId="55" applyNumberFormat="0" applyAlignment="0" applyProtection="0"/>
    <xf numFmtId="0" fontId="29" fillId="53" borderId="56" applyNumberFormat="0" applyAlignment="0" applyProtection="0"/>
    <xf numFmtId="0" fontId="38" fillId="0" borderId="57" applyNumberFormat="0" applyFill="0" applyAlignment="0" applyProtection="0"/>
    <xf numFmtId="0" fontId="23" fillId="56" borderId="58" applyNumberFormat="0" applyFont="0" applyAlignment="0" applyProtection="0"/>
    <xf numFmtId="0" fontId="37" fillId="53" borderId="55" applyNumberFormat="0" applyAlignment="0" applyProtection="0"/>
    <xf numFmtId="0" fontId="38" fillId="0" borderId="57" applyNumberFormat="0" applyFill="0" applyAlignment="0" applyProtection="0"/>
    <xf numFmtId="0" fontId="23" fillId="56" borderId="58" applyNumberFormat="0" applyFont="0" applyAlignment="0" applyProtection="0"/>
    <xf numFmtId="0" fontId="37" fillId="53" borderId="55" applyNumberFormat="0" applyAlignment="0" applyProtection="0"/>
    <xf numFmtId="0" fontId="23" fillId="56" borderId="131" applyNumberFormat="0" applyFont="0" applyAlignment="0" applyProtection="0"/>
    <xf numFmtId="0" fontId="37" fillId="53" borderId="133" applyNumberFormat="0" applyAlignment="0" applyProtection="0"/>
    <xf numFmtId="0" fontId="29" fillId="53" borderId="92" applyNumberFormat="0" applyAlignment="0" applyProtection="0"/>
    <xf numFmtId="0" fontId="28" fillId="40" borderId="83" applyNumberFormat="0" applyAlignment="0" applyProtection="0"/>
    <xf numFmtId="0" fontId="23" fillId="56" borderId="90" applyNumberFormat="0" applyFont="0" applyAlignment="0" applyProtection="0"/>
    <xf numFmtId="0" fontId="29" fillId="53" borderId="88" applyNumberFormat="0" applyAlignment="0" applyProtection="0"/>
    <xf numFmtId="0" fontId="29" fillId="53" borderId="88" applyNumberFormat="0" applyAlignment="0" applyProtection="0"/>
    <xf numFmtId="0" fontId="37" fillId="53" borderId="75" applyNumberFormat="0" applyAlignment="0" applyProtection="0"/>
    <xf numFmtId="0" fontId="37" fillId="53" borderId="91" applyNumberFormat="0" applyAlignment="0" applyProtection="0"/>
    <xf numFmtId="0" fontId="29" fillId="53" borderId="72" applyNumberFormat="0" applyAlignment="0" applyProtection="0"/>
    <xf numFmtId="0" fontId="37" fillId="53" borderId="67" applyNumberFormat="0" applyAlignment="0" applyProtection="0"/>
    <xf numFmtId="0" fontId="28" fillId="40" borderId="103" applyNumberFormat="0" applyAlignment="0" applyProtection="0"/>
    <xf numFmtId="0" fontId="23" fillId="56" borderId="94" applyNumberFormat="0" applyFont="0" applyAlignment="0" applyProtection="0"/>
    <xf numFmtId="0" fontId="28" fillId="40" borderId="83" applyNumberFormat="0" applyAlignment="0" applyProtection="0"/>
    <xf numFmtId="0" fontId="28" fillId="40" borderId="87" applyNumberFormat="0" applyAlignment="0" applyProtection="0"/>
    <xf numFmtId="0" fontId="23" fillId="56" borderId="86" applyNumberFormat="0" applyFont="0" applyAlignment="0" applyProtection="0"/>
    <xf numFmtId="0" fontId="37" fillId="53" borderId="99" applyNumberFormat="0" applyAlignment="0" applyProtection="0"/>
    <xf numFmtId="0" fontId="38" fillId="0" borderId="89" applyNumberFormat="0" applyFill="0" applyAlignment="0" applyProtection="0"/>
    <xf numFmtId="0" fontId="38" fillId="0" borderId="109" applyNumberFormat="0" applyFill="0" applyAlignment="0" applyProtection="0"/>
    <xf numFmtId="0" fontId="38" fillId="0" borderId="93" applyNumberFormat="0" applyFill="0" applyAlignment="0" applyProtection="0"/>
    <xf numFmtId="0" fontId="28" fillId="40" borderId="79" applyNumberFormat="0" applyAlignment="0" applyProtection="0"/>
    <xf numFmtId="0" fontId="23" fillId="56" borderId="74" applyNumberFormat="0" applyFont="0" applyAlignment="0" applyProtection="0"/>
    <xf numFmtId="0" fontId="37" fillId="53" borderId="83" applyNumberFormat="0" applyAlignment="0" applyProtection="0"/>
    <xf numFmtId="0" fontId="23" fillId="56" borderId="62" applyNumberFormat="0" applyFont="0" applyAlignment="0" applyProtection="0"/>
    <xf numFmtId="0" fontId="38" fillId="0" borderId="61" applyNumberFormat="0" applyFill="0" applyAlignment="0" applyProtection="0"/>
    <xf numFmtId="0" fontId="37" fillId="53" borderId="59" applyNumberFormat="0" applyAlignment="0" applyProtection="0"/>
    <xf numFmtId="0" fontId="29" fillId="53" borderId="60" applyNumberFormat="0" applyAlignment="0" applyProtection="0"/>
    <xf numFmtId="0" fontId="28" fillId="40" borderId="59" applyNumberFormat="0" applyAlignment="0" applyProtection="0"/>
    <xf numFmtId="0" fontId="28" fillId="40" borderId="59" applyNumberFormat="0" applyAlignment="0" applyProtection="0"/>
    <xf numFmtId="0" fontId="29" fillId="53" borderId="60" applyNumberFormat="0" applyAlignment="0" applyProtection="0"/>
    <xf numFmtId="0" fontId="37" fillId="53" borderId="59" applyNumberFormat="0" applyAlignment="0" applyProtection="0"/>
    <xf numFmtId="0" fontId="38" fillId="0" borderId="61" applyNumberFormat="0" applyFill="0" applyAlignment="0" applyProtection="0"/>
    <xf numFmtId="0" fontId="23" fillId="56" borderId="62" applyNumberFormat="0" applyFont="0" applyAlignment="0" applyProtection="0"/>
    <xf numFmtId="0" fontId="37" fillId="53" borderId="71" applyNumberFormat="0" applyAlignment="0" applyProtection="0"/>
    <xf numFmtId="0" fontId="23" fillId="56" borderId="106" applyNumberFormat="0" applyFont="0" applyAlignment="0" applyProtection="0"/>
    <xf numFmtId="0" fontId="23" fillId="56" borderId="62" applyNumberFormat="0" applyFont="0" applyAlignment="0" applyProtection="0"/>
    <xf numFmtId="0" fontId="38" fillId="0" borderId="61" applyNumberFormat="0" applyFill="0" applyAlignment="0" applyProtection="0"/>
    <xf numFmtId="0" fontId="37" fillId="53" borderId="59" applyNumberFormat="0" applyAlignment="0" applyProtection="0"/>
    <xf numFmtId="0" fontId="28" fillId="40" borderId="59" applyNumberFormat="0" applyAlignment="0" applyProtection="0"/>
    <xf numFmtId="0" fontId="29" fillId="53" borderId="60" applyNumberFormat="0" applyAlignment="0" applyProtection="0"/>
    <xf numFmtId="0" fontId="29" fillId="53" borderId="60" applyNumberFormat="0" applyAlignment="0" applyProtection="0"/>
    <xf numFmtId="0" fontId="28" fillId="40" borderId="59" applyNumberFormat="0" applyAlignment="0" applyProtection="0"/>
    <xf numFmtId="0" fontId="28" fillId="40" borderId="59" applyNumberFormat="0" applyAlignment="0" applyProtection="0"/>
    <xf numFmtId="0" fontId="29" fillId="53" borderId="60" applyNumberFormat="0" applyAlignment="0" applyProtection="0"/>
    <xf numFmtId="0" fontId="38" fillId="0" borderId="61" applyNumberFormat="0" applyFill="0" applyAlignment="0" applyProtection="0"/>
    <xf numFmtId="0" fontId="23" fillId="56" borderId="62" applyNumberFormat="0" applyFont="0" applyAlignment="0" applyProtection="0"/>
    <xf numFmtId="0" fontId="37" fillId="53" borderId="59" applyNumberFormat="0" applyAlignment="0" applyProtection="0"/>
    <xf numFmtId="0" fontId="38" fillId="0" borderId="61" applyNumberFormat="0" applyFill="0" applyAlignment="0" applyProtection="0"/>
    <xf numFmtId="0" fontId="23" fillId="56" borderId="62" applyNumberFormat="0" applyFont="0" applyAlignment="0" applyProtection="0"/>
    <xf numFmtId="0" fontId="37" fillId="53" borderId="59" applyNumberFormat="0" applyAlignment="0" applyProtection="0"/>
    <xf numFmtId="0" fontId="28" fillId="40" borderId="123" applyNumberFormat="0" applyAlignment="0" applyProtection="0"/>
    <xf numFmtId="0" fontId="38" fillId="0" borderId="89" applyNumberFormat="0" applyFill="0" applyAlignment="0" applyProtection="0"/>
    <xf numFmtId="0" fontId="28" fillId="40" borderId="75" applyNumberFormat="0" applyAlignment="0" applyProtection="0"/>
    <xf numFmtId="0" fontId="37" fillId="53" borderId="91" applyNumberFormat="0" applyAlignment="0" applyProtection="0"/>
    <xf numFmtId="0" fontId="28" fillId="40" borderId="91" applyNumberFormat="0" applyAlignment="0" applyProtection="0"/>
    <xf numFmtId="0" fontId="28" fillId="40" borderId="99" applyNumberFormat="0" applyAlignment="0" applyProtection="0"/>
    <xf numFmtId="0" fontId="29" fillId="53" borderId="80" applyNumberFormat="0" applyAlignment="0" applyProtection="0"/>
    <xf numFmtId="0" fontId="29" fillId="53" borderId="104" applyNumberFormat="0" applyAlignment="0" applyProtection="0"/>
    <xf numFmtId="0" fontId="29" fillId="53" borderId="134" applyNumberFormat="0" applyAlignment="0" applyProtection="0"/>
    <xf numFmtId="0" fontId="28" fillId="40" borderId="107" applyNumberFormat="0" applyAlignment="0" applyProtection="0"/>
    <xf numFmtId="0" fontId="23" fillId="56" borderId="70" applyNumberFormat="0" applyFont="0" applyAlignment="0" applyProtection="0"/>
    <xf numFmtId="0" fontId="38" fillId="0" borderId="69" applyNumberFormat="0" applyFill="0" applyAlignment="0" applyProtection="0"/>
    <xf numFmtId="0" fontId="37" fillId="53" borderId="67" applyNumberFormat="0" applyAlignment="0" applyProtection="0"/>
    <xf numFmtId="0" fontId="29" fillId="53" borderId="68" applyNumberFormat="0" applyAlignment="0" applyProtection="0"/>
    <xf numFmtId="0" fontId="28" fillId="40" borderId="67" applyNumberFormat="0" applyAlignment="0" applyProtection="0"/>
    <xf numFmtId="0" fontId="28" fillId="40" borderId="67" applyNumberFormat="0" applyAlignment="0" applyProtection="0"/>
    <xf numFmtId="0" fontId="29" fillId="53" borderId="68" applyNumberFormat="0" applyAlignment="0" applyProtection="0"/>
    <xf numFmtId="0" fontId="37" fillId="53" borderId="67" applyNumberFormat="0" applyAlignment="0" applyProtection="0"/>
    <xf numFmtId="0" fontId="38" fillId="0" borderId="69" applyNumberFormat="0" applyFill="0" applyAlignment="0" applyProtection="0"/>
    <xf numFmtId="0" fontId="23" fillId="56" borderId="70" applyNumberFormat="0" applyFont="0" applyAlignment="0" applyProtection="0"/>
    <xf numFmtId="0" fontId="29" fillId="53" borderId="76" applyNumberFormat="0" applyAlignment="0" applyProtection="0"/>
    <xf numFmtId="0" fontId="37" fillId="53" borderId="79" applyNumberFormat="0" applyAlignment="0" applyProtection="0"/>
    <xf numFmtId="0" fontId="23" fillId="56" borderId="70" applyNumberFormat="0" applyFont="0" applyAlignment="0" applyProtection="0"/>
    <xf numFmtId="0" fontId="38" fillId="0" borderId="69" applyNumberFormat="0" applyFill="0" applyAlignment="0" applyProtection="0"/>
    <xf numFmtId="0" fontId="37" fillId="53" borderId="67" applyNumberFormat="0" applyAlignment="0" applyProtection="0"/>
    <xf numFmtId="0" fontId="28" fillId="40" borderId="67" applyNumberFormat="0" applyAlignment="0" applyProtection="0"/>
    <xf numFmtId="0" fontId="29" fillId="53" borderId="68" applyNumberFormat="0" applyAlignment="0" applyProtection="0"/>
    <xf numFmtId="0" fontId="29" fillId="53" borderId="68" applyNumberFormat="0" applyAlignment="0" applyProtection="0"/>
    <xf numFmtId="0" fontId="28" fillId="40" borderId="67" applyNumberFormat="0" applyAlignment="0" applyProtection="0"/>
    <xf numFmtId="0" fontId="28" fillId="40" borderId="67" applyNumberFormat="0" applyAlignment="0" applyProtection="0"/>
    <xf numFmtId="0" fontId="29" fillId="53" borderId="68" applyNumberFormat="0" applyAlignment="0" applyProtection="0"/>
    <xf numFmtId="0" fontId="38" fillId="0" borderId="69" applyNumberFormat="0" applyFill="0" applyAlignment="0" applyProtection="0"/>
    <xf numFmtId="0" fontId="23" fillId="56" borderId="70" applyNumberFormat="0" applyFont="0" applyAlignment="0" applyProtection="0"/>
    <xf numFmtId="0" fontId="37" fillId="53" borderId="67" applyNumberFormat="0" applyAlignment="0" applyProtection="0"/>
    <xf numFmtId="0" fontId="38" fillId="0" borderId="69" applyNumberFormat="0" applyFill="0" applyAlignment="0" applyProtection="0"/>
    <xf numFmtId="0" fontId="23" fillId="56" borderId="70" applyNumberFormat="0" applyFont="0" applyAlignment="0" applyProtection="0"/>
    <xf numFmtId="0" fontId="37" fillId="53" borderId="67" applyNumberFormat="0" applyAlignment="0" applyProtection="0"/>
    <xf numFmtId="0" fontId="38" fillId="0" borderId="85" applyNumberFormat="0" applyFill="0" applyAlignment="0" applyProtection="0"/>
    <xf numFmtId="0" fontId="28" fillId="40" borderId="99" applyNumberFormat="0" applyAlignment="0" applyProtection="0"/>
    <xf numFmtId="0" fontId="23" fillId="56" borderId="94" applyNumberFormat="0" applyFont="0" applyAlignment="0" applyProtection="0"/>
    <xf numFmtId="0" fontId="37" fillId="53" borderId="123" applyNumberFormat="0" applyAlignment="0" applyProtection="0"/>
    <xf numFmtId="0" fontId="37" fillId="53" borderId="99" applyNumberFormat="0" applyAlignment="0" applyProtection="0"/>
    <xf numFmtId="0" fontId="28" fillId="40" borderId="117" applyNumberFormat="0" applyAlignment="0" applyProtection="0"/>
    <xf numFmtId="0" fontId="38" fillId="0" borderId="85" applyNumberFormat="0" applyFill="0" applyAlignment="0" applyProtection="0"/>
    <xf numFmtId="0" fontId="28" fillId="40" borderId="128" applyNumberFormat="0" applyAlignment="0" applyProtection="0"/>
    <xf numFmtId="0" fontId="37" fillId="53" borderId="112" applyNumberFormat="0" applyAlignment="0" applyProtection="0"/>
    <xf numFmtId="0" fontId="28" fillId="40" borderId="87" applyNumberFormat="0" applyAlignment="0" applyProtection="0"/>
    <xf numFmtId="0" fontId="23" fillId="56" borderId="86" applyNumberFormat="0" applyFont="0" applyAlignment="0" applyProtection="0"/>
    <xf numFmtId="0" fontId="28" fillId="40" borderId="107" applyNumberFormat="0" applyAlignment="0" applyProtection="0"/>
    <xf numFmtId="0" fontId="23" fillId="56" borderId="74" applyNumberFormat="0" applyFont="0" applyAlignment="0" applyProtection="0"/>
    <xf numFmtId="0" fontId="38" fillId="0" borderId="73" applyNumberFormat="0" applyFill="0" applyAlignment="0" applyProtection="0"/>
    <xf numFmtId="0" fontId="37" fillId="53" borderId="71" applyNumberFormat="0" applyAlignment="0" applyProtection="0"/>
    <xf numFmtId="0" fontId="29" fillId="53" borderId="72" applyNumberFormat="0" applyAlignment="0" applyProtection="0"/>
    <xf numFmtId="0" fontId="28" fillId="40" borderId="71" applyNumberFormat="0" applyAlignment="0" applyProtection="0"/>
    <xf numFmtId="0" fontId="28" fillId="40" borderId="71" applyNumberFormat="0" applyAlignment="0" applyProtection="0"/>
    <xf numFmtId="0" fontId="29" fillId="53" borderId="72" applyNumberFormat="0" applyAlignment="0" applyProtection="0"/>
    <xf numFmtId="0" fontId="37" fillId="53" borderId="71" applyNumberFormat="0" applyAlignment="0" applyProtection="0"/>
    <xf numFmtId="0" fontId="38" fillId="0" borderId="73" applyNumberFormat="0" applyFill="0" applyAlignment="0" applyProtection="0"/>
    <xf numFmtId="0" fontId="23" fillId="56" borderId="74" applyNumberFormat="0" applyFont="0" applyAlignment="0" applyProtection="0"/>
    <xf numFmtId="0" fontId="29" fillId="53" borderId="113" applyNumberFormat="0" applyAlignment="0" applyProtection="0"/>
    <xf numFmtId="0" fontId="29" fillId="53" borderId="84" applyNumberFormat="0" applyAlignment="0" applyProtection="0"/>
    <xf numFmtId="0" fontId="37" fillId="53" borderId="103" applyNumberFormat="0" applyAlignment="0" applyProtection="0"/>
    <xf numFmtId="0" fontId="23" fillId="56" borderId="74" applyNumberFormat="0" applyFont="0" applyAlignment="0" applyProtection="0"/>
    <xf numFmtId="0" fontId="38" fillId="0" borderId="73" applyNumberFormat="0" applyFill="0" applyAlignment="0" applyProtection="0"/>
    <xf numFmtId="0" fontId="37" fillId="53" borderId="71" applyNumberFormat="0" applyAlignment="0" applyProtection="0"/>
    <xf numFmtId="0" fontId="28" fillId="40" borderId="71" applyNumberFormat="0" applyAlignment="0" applyProtection="0"/>
    <xf numFmtId="0" fontId="29" fillId="53" borderId="72" applyNumberFormat="0" applyAlignment="0" applyProtection="0"/>
    <xf numFmtId="0" fontId="29" fillId="53" borderId="72" applyNumberFormat="0" applyAlignment="0" applyProtection="0"/>
    <xf numFmtId="0" fontId="28" fillId="40" borderId="71" applyNumberFormat="0" applyAlignment="0" applyProtection="0"/>
    <xf numFmtId="0" fontId="28" fillId="40" borderId="71" applyNumberFormat="0" applyAlignment="0" applyProtection="0"/>
    <xf numFmtId="0" fontId="29" fillId="53" borderId="72" applyNumberFormat="0" applyAlignment="0" applyProtection="0"/>
    <xf numFmtId="0" fontId="38" fillId="0" borderId="73" applyNumberFormat="0" applyFill="0" applyAlignment="0" applyProtection="0"/>
    <xf numFmtId="0" fontId="23" fillId="56" borderId="74" applyNumberFormat="0" applyFont="0" applyAlignment="0" applyProtection="0"/>
    <xf numFmtId="0" fontId="37" fillId="53" borderId="71" applyNumberFormat="0" applyAlignment="0" applyProtection="0"/>
    <xf numFmtId="0" fontId="38" fillId="0" borderId="73" applyNumberFormat="0" applyFill="0" applyAlignment="0" applyProtection="0"/>
    <xf numFmtId="0" fontId="23" fillId="56" borderId="74" applyNumberFormat="0" applyFont="0" applyAlignment="0" applyProtection="0"/>
    <xf numFmtId="0" fontId="37" fillId="53" borderId="71" applyNumberFormat="0" applyAlignment="0" applyProtection="0"/>
    <xf numFmtId="0" fontId="29" fillId="53" borderId="118" applyNumberFormat="0" applyAlignment="0" applyProtection="0"/>
    <xf numFmtId="0" fontId="23" fillId="56" borderId="122" applyNumberFormat="0" applyFont="0" applyAlignment="0" applyProtection="0"/>
    <xf numFmtId="0" fontId="23" fillId="56" borderId="106" applyNumberFormat="0" applyFont="0" applyAlignment="0" applyProtection="0"/>
    <xf numFmtId="0" fontId="38" fillId="0" borderId="105" applyNumberFormat="0" applyFill="0" applyAlignment="0" applyProtection="0"/>
    <xf numFmtId="0" fontId="28" fillId="40" borderId="103" applyNumberFormat="0" applyAlignment="0" applyProtection="0"/>
    <xf numFmtId="0" fontId="23" fillId="56" borderId="120" applyNumberFormat="0" applyFont="0" applyAlignment="0" applyProtection="0"/>
    <xf numFmtId="0" fontId="28" fillId="40" borderId="95" applyNumberFormat="0" applyAlignment="0" applyProtection="0"/>
    <xf numFmtId="0" fontId="23" fillId="56" borderId="90" applyNumberFormat="0" applyFont="0" applyAlignment="0" applyProtection="0"/>
    <xf numFmtId="0" fontId="37" fillId="53" borderId="99" applyNumberFormat="0" applyAlignment="0" applyProtection="0"/>
    <xf numFmtId="0" fontId="23" fillId="56" borderId="78" applyNumberFormat="0" applyFont="0" applyAlignment="0" applyProtection="0"/>
    <xf numFmtId="0" fontId="38" fillId="0" borderId="77" applyNumberFormat="0" applyFill="0" applyAlignment="0" applyProtection="0"/>
    <xf numFmtId="0" fontId="37" fillId="53" borderId="75" applyNumberFormat="0" applyAlignment="0" applyProtection="0"/>
    <xf numFmtId="0" fontId="29" fillId="53" borderId="76" applyNumberFormat="0" applyAlignment="0" applyProtection="0"/>
    <xf numFmtId="0" fontId="28" fillId="40" borderId="75" applyNumberFormat="0" applyAlignment="0" applyProtection="0"/>
    <xf numFmtId="0" fontId="28" fillId="40" borderId="75" applyNumberFormat="0" applyAlignment="0" applyProtection="0"/>
    <xf numFmtId="0" fontId="29" fillId="53" borderId="76" applyNumberFormat="0" applyAlignment="0" applyProtection="0"/>
    <xf numFmtId="0" fontId="37" fillId="53" borderId="75" applyNumberFormat="0" applyAlignment="0" applyProtection="0"/>
    <xf numFmtId="0" fontId="38" fillId="0" borderId="77" applyNumberFormat="0" applyFill="0" applyAlignment="0" applyProtection="0"/>
    <xf numFmtId="0" fontId="23" fillId="56" borderId="78" applyNumberFormat="0" applyFont="0" applyAlignment="0" applyProtection="0"/>
    <xf numFmtId="0" fontId="29" fillId="53" borderId="129" applyNumberFormat="0" applyAlignment="0" applyProtection="0"/>
    <xf numFmtId="0" fontId="37" fillId="53" borderId="87" applyNumberFormat="0" applyAlignment="0" applyProtection="0"/>
    <xf numFmtId="0" fontId="23" fillId="56" borderId="106" applyNumberFormat="0" applyFont="0" applyAlignment="0" applyProtection="0"/>
    <xf numFmtId="0" fontId="23" fillId="56" borderId="78" applyNumberFormat="0" applyFont="0" applyAlignment="0" applyProtection="0"/>
    <xf numFmtId="0" fontId="38" fillId="0" borderId="77" applyNumberFormat="0" applyFill="0" applyAlignment="0" applyProtection="0"/>
    <xf numFmtId="0" fontId="37" fillId="53" borderId="75" applyNumberFormat="0" applyAlignment="0" applyProtection="0"/>
    <xf numFmtId="0" fontId="28" fillId="40" borderId="75" applyNumberFormat="0" applyAlignment="0" applyProtection="0"/>
    <xf numFmtId="0" fontId="29" fillId="53" borderId="76" applyNumberFormat="0" applyAlignment="0" applyProtection="0"/>
    <xf numFmtId="0" fontId="29" fillId="53" borderId="76" applyNumberFormat="0" applyAlignment="0" applyProtection="0"/>
    <xf numFmtId="0" fontId="28" fillId="40" borderId="75" applyNumberFormat="0" applyAlignment="0" applyProtection="0"/>
    <xf numFmtId="0" fontId="28" fillId="40" borderId="75" applyNumberFormat="0" applyAlignment="0" applyProtection="0"/>
    <xf numFmtId="0" fontId="29" fillId="53" borderId="76" applyNumberFormat="0" applyAlignment="0" applyProtection="0"/>
    <xf numFmtId="0" fontId="38" fillId="0" borderId="77" applyNumberFormat="0" applyFill="0" applyAlignment="0" applyProtection="0"/>
    <xf numFmtId="0" fontId="23" fillId="56" borderId="78" applyNumberFormat="0" applyFont="0" applyAlignment="0" applyProtection="0"/>
    <xf numFmtId="0" fontId="37" fillId="53" borderId="75" applyNumberFormat="0" applyAlignment="0" applyProtection="0"/>
    <xf numFmtId="0" fontId="38" fillId="0" borderId="77" applyNumberFormat="0" applyFill="0" applyAlignment="0" applyProtection="0"/>
    <xf numFmtId="0" fontId="23" fillId="56" borderId="78" applyNumberFormat="0" applyFont="0" applyAlignment="0" applyProtection="0"/>
    <xf numFmtId="0" fontId="37" fillId="53" borderId="75" applyNumberFormat="0" applyAlignment="0" applyProtection="0"/>
    <xf numFmtId="0" fontId="29" fillId="53" borderId="129" applyNumberFormat="0" applyAlignment="0" applyProtection="0"/>
    <xf numFmtId="0" fontId="23" fillId="56" borderId="136" applyNumberFormat="0" applyFont="0" applyAlignment="0" applyProtection="0"/>
    <xf numFmtId="0" fontId="28" fillId="40" borderId="91" applyNumberFormat="0" applyAlignment="0" applyProtection="0"/>
    <xf numFmtId="0" fontId="23" fillId="56" borderId="120" applyNumberFormat="0" applyFont="0" applyAlignment="0" applyProtection="0"/>
    <xf numFmtId="0" fontId="38" fillId="0" borderId="119" applyNumberFormat="0" applyFill="0" applyAlignment="0" applyProtection="0"/>
    <xf numFmtId="0" fontId="29" fillId="53" borderId="96" applyNumberFormat="0" applyAlignment="0" applyProtection="0"/>
    <xf numFmtId="0" fontId="23" fillId="56" borderId="86" applyNumberFormat="0" applyFont="0" applyAlignment="0" applyProtection="0"/>
    <xf numFmtId="0" fontId="38" fillId="0" borderId="85" applyNumberFormat="0" applyFill="0" applyAlignment="0" applyProtection="0"/>
    <xf numFmtId="0" fontId="37" fillId="53" borderId="83" applyNumberFormat="0" applyAlignment="0" applyProtection="0"/>
    <xf numFmtId="0" fontId="29" fillId="53" borderId="84" applyNumberFormat="0" applyAlignment="0" applyProtection="0"/>
    <xf numFmtId="0" fontId="28" fillId="40" borderId="83" applyNumberFormat="0" applyAlignment="0" applyProtection="0"/>
    <xf numFmtId="0" fontId="28" fillId="40" borderId="83" applyNumberFormat="0" applyAlignment="0" applyProtection="0"/>
    <xf numFmtId="0" fontId="29" fillId="53" borderId="84" applyNumberFormat="0" applyAlignment="0" applyProtection="0"/>
    <xf numFmtId="0" fontId="37" fillId="53" borderId="83" applyNumberFormat="0" applyAlignment="0" applyProtection="0"/>
    <xf numFmtId="0" fontId="38" fillId="0" borderId="85" applyNumberFormat="0" applyFill="0" applyAlignment="0" applyProtection="0"/>
    <xf numFmtId="0" fontId="23" fillId="56" borderId="86" applyNumberFormat="0" applyFont="0" applyAlignment="0" applyProtection="0"/>
    <xf numFmtId="0" fontId="29" fillId="53" borderId="92" applyNumberFormat="0" applyAlignment="0" applyProtection="0"/>
    <xf numFmtId="0" fontId="28" fillId="40" borderId="112" applyNumberFormat="0" applyAlignment="0" applyProtection="0"/>
    <xf numFmtId="0" fontId="37" fillId="53" borderId="95" applyNumberFormat="0" applyAlignment="0" applyProtection="0"/>
    <xf numFmtId="0" fontId="23" fillId="56" borderId="86" applyNumberFormat="0" applyFont="0" applyAlignment="0" applyProtection="0"/>
    <xf numFmtId="0" fontId="38" fillId="0" borderId="85" applyNumberFormat="0" applyFill="0" applyAlignment="0" applyProtection="0"/>
    <xf numFmtId="0" fontId="37" fillId="53" borderId="83" applyNumberFormat="0" applyAlignment="0" applyProtection="0"/>
    <xf numFmtId="0" fontId="28" fillId="40" borderId="83" applyNumberFormat="0" applyAlignment="0" applyProtection="0"/>
    <xf numFmtId="0" fontId="29" fillId="53" borderId="84" applyNumberFormat="0" applyAlignment="0" applyProtection="0"/>
    <xf numFmtId="0" fontId="29" fillId="53" borderId="84" applyNumberFormat="0" applyAlignment="0" applyProtection="0"/>
    <xf numFmtId="0" fontId="28" fillId="40" borderId="83" applyNumberFormat="0" applyAlignment="0" applyProtection="0"/>
    <xf numFmtId="0" fontId="28" fillId="40" borderId="83" applyNumberFormat="0" applyAlignment="0" applyProtection="0"/>
    <xf numFmtId="0" fontId="29" fillId="53" borderId="84" applyNumberFormat="0" applyAlignment="0" applyProtection="0"/>
    <xf numFmtId="0" fontId="38" fillId="0" borderId="85" applyNumberFormat="0" applyFill="0" applyAlignment="0" applyProtection="0"/>
    <xf numFmtId="0" fontId="23" fillId="56" borderId="86" applyNumberFormat="0" applyFont="0" applyAlignment="0" applyProtection="0"/>
    <xf numFmtId="0" fontId="37" fillId="53" borderId="83" applyNumberFormat="0" applyAlignment="0" applyProtection="0"/>
    <xf numFmtId="0" fontId="38" fillId="0" borderId="85" applyNumberFormat="0" applyFill="0" applyAlignment="0" applyProtection="0"/>
    <xf numFmtId="0" fontId="23" fillId="56" borderId="86" applyNumberFormat="0" applyFont="0" applyAlignment="0" applyProtection="0"/>
    <xf numFmtId="0" fontId="37" fillId="53" borderId="83" applyNumberFormat="0" applyAlignment="0" applyProtection="0"/>
    <xf numFmtId="0" fontId="38" fillId="0" borderId="101" applyNumberFormat="0" applyFill="0" applyAlignment="0" applyProtection="0"/>
    <xf numFmtId="0" fontId="23" fillId="56" borderId="136" applyNumberFormat="0" applyFont="0" applyAlignment="0" applyProtection="0"/>
    <xf numFmtId="0" fontId="37" fillId="53" borderId="107" applyNumberFormat="0" applyAlignment="0" applyProtection="0"/>
    <xf numFmtId="0" fontId="23" fillId="56" borderId="110" applyNumberFormat="0" applyFont="0" applyAlignment="0" applyProtection="0"/>
    <xf numFmtId="0" fontId="38" fillId="0" borderId="101" applyNumberFormat="0" applyFill="0" applyAlignment="0" applyProtection="0"/>
    <xf numFmtId="0" fontId="28" fillId="40" borderId="103" applyNumberFormat="0" applyAlignment="0" applyProtection="0"/>
    <xf numFmtId="0" fontId="23" fillId="56" borderId="115" applyNumberFormat="0" applyFont="0" applyAlignment="0" applyProtection="0"/>
    <xf numFmtId="0" fontId="23" fillId="56" borderId="102" applyNumberFormat="0" applyFont="0" applyAlignment="0" applyProtection="0"/>
    <xf numFmtId="0" fontId="38" fillId="0" borderId="105" applyNumberFormat="0" applyFill="0" applyAlignment="0" applyProtection="0"/>
    <xf numFmtId="0" fontId="23" fillId="56" borderId="90" applyNumberFormat="0" applyFont="0" applyAlignment="0" applyProtection="0"/>
    <xf numFmtId="0" fontId="38" fillId="0" borderId="89" applyNumberFormat="0" applyFill="0" applyAlignment="0" applyProtection="0"/>
    <xf numFmtId="0" fontId="37" fillId="53" borderId="87" applyNumberFormat="0" applyAlignment="0" applyProtection="0"/>
    <xf numFmtId="0" fontId="29" fillId="53" borderId="88" applyNumberFormat="0" applyAlignment="0" applyProtection="0"/>
    <xf numFmtId="0" fontId="28" fillId="40" borderId="87" applyNumberFormat="0" applyAlignment="0" applyProtection="0"/>
    <xf numFmtId="0" fontId="28" fillId="40" borderId="87" applyNumberFormat="0" applyAlignment="0" applyProtection="0"/>
    <xf numFmtId="0" fontId="29" fillId="53" borderId="88" applyNumberFormat="0" applyAlignment="0" applyProtection="0"/>
    <xf numFmtId="0" fontId="37" fillId="53" borderId="87" applyNumberFormat="0" applyAlignment="0" applyProtection="0"/>
    <xf numFmtId="0" fontId="38" fillId="0" borderId="89" applyNumberFormat="0" applyFill="0" applyAlignment="0" applyProtection="0"/>
    <xf numFmtId="0" fontId="23" fillId="56" borderId="90" applyNumberFormat="0" applyFont="0" applyAlignment="0" applyProtection="0"/>
    <xf numFmtId="0" fontId="29" fillId="53" borderId="100" applyNumberFormat="0" applyAlignment="0" applyProtection="0"/>
    <xf numFmtId="0" fontId="38" fillId="0" borderId="135" applyNumberFormat="0" applyFill="0" applyAlignment="0" applyProtection="0"/>
    <xf numFmtId="0" fontId="23" fillId="56" borderId="90" applyNumberFormat="0" applyFont="0" applyAlignment="0" applyProtection="0"/>
    <xf numFmtId="0" fontId="38" fillId="0" borderId="89" applyNumberFormat="0" applyFill="0" applyAlignment="0" applyProtection="0"/>
    <xf numFmtId="0" fontId="37" fillId="53" borderId="87" applyNumberFormat="0" applyAlignment="0" applyProtection="0"/>
    <xf numFmtId="0" fontId="28" fillId="40" borderId="87" applyNumberFormat="0" applyAlignment="0" applyProtection="0"/>
    <xf numFmtId="0" fontId="29" fillId="53" borderId="88" applyNumberFormat="0" applyAlignment="0" applyProtection="0"/>
    <xf numFmtId="0" fontId="29" fillId="53" borderId="88" applyNumberFormat="0" applyAlignment="0" applyProtection="0"/>
    <xf numFmtId="0" fontId="28" fillId="40" borderId="87" applyNumberFormat="0" applyAlignment="0" applyProtection="0"/>
    <xf numFmtId="0" fontId="28" fillId="40" borderId="87" applyNumberFormat="0" applyAlignment="0" applyProtection="0"/>
    <xf numFmtId="0" fontId="29" fillId="53" borderId="88" applyNumberFormat="0" applyAlignment="0" applyProtection="0"/>
    <xf numFmtId="0" fontId="38" fillId="0" borderId="89" applyNumberFormat="0" applyFill="0" applyAlignment="0" applyProtection="0"/>
    <xf numFmtId="0" fontId="23" fillId="56" borderId="90" applyNumberFormat="0" applyFont="0" applyAlignment="0" applyProtection="0"/>
    <xf numFmtId="0" fontId="37" fillId="53" borderId="87" applyNumberFormat="0" applyAlignment="0" applyProtection="0"/>
    <xf numFmtId="0" fontId="38" fillId="0" borderId="89" applyNumberFormat="0" applyFill="0" applyAlignment="0" applyProtection="0"/>
    <xf numFmtId="0" fontId="23" fillId="56" borderId="90" applyNumberFormat="0" applyFont="0" applyAlignment="0" applyProtection="0"/>
    <xf numFmtId="0" fontId="37" fillId="53" borderId="87" applyNumberFormat="0" applyAlignment="0" applyProtection="0"/>
    <xf numFmtId="0" fontId="37" fillId="53" borderId="133" applyNumberFormat="0" applyAlignment="0" applyProtection="0"/>
    <xf numFmtId="0" fontId="29" fillId="53" borderId="104" applyNumberFormat="0" applyAlignment="0" applyProtection="0"/>
    <xf numFmtId="0" fontId="29" fillId="53" borderId="108" applyNumberFormat="0" applyAlignment="0" applyProtection="0"/>
    <xf numFmtId="0" fontId="28" fillId="40" borderId="107" applyNumberFormat="0" applyAlignment="0" applyProtection="0"/>
    <xf numFmtId="0" fontId="37" fillId="53" borderId="117" applyNumberFormat="0" applyAlignment="0" applyProtection="0"/>
    <xf numFmtId="0" fontId="29" fillId="53" borderId="104" applyNumberFormat="0" applyAlignment="0" applyProtection="0"/>
    <xf numFmtId="0" fontId="23" fillId="56" borderId="94" applyNumberFormat="0" applyFont="0" applyAlignment="0" applyProtection="0"/>
    <xf numFmtId="0" fontId="38" fillId="0" borderId="93" applyNumberFormat="0" applyFill="0" applyAlignment="0" applyProtection="0"/>
    <xf numFmtId="0" fontId="37" fillId="53" borderId="91" applyNumberFormat="0" applyAlignment="0" applyProtection="0"/>
    <xf numFmtId="0" fontId="29" fillId="53" borderId="92" applyNumberFormat="0" applyAlignment="0" applyProtection="0"/>
    <xf numFmtId="0" fontId="28" fillId="40" borderId="91" applyNumberFormat="0" applyAlignment="0" applyProtection="0"/>
    <xf numFmtId="0" fontId="28" fillId="40" borderId="91" applyNumberFormat="0" applyAlignment="0" applyProtection="0"/>
    <xf numFmtId="0" fontId="29" fillId="53" borderId="92" applyNumberFormat="0" applyAlignment="0" applyProtection="0"/>
    <xf numFmtId="0" fontId="37" fillId="53" borderId="91" applyNumberFormat="0" applyAlignment="0" applyProtection="0"/>
    <xf numFmtId="0" fontId="38" fillId="0" borderId="93" applyNumberFormat="0" applyFill="0" applyAlignment="0" applyProtection="0"/>
    <xf numFmtId="0" fontId="23" fillId="56" borderId="94" applyNumberFormat="0" applyFont="0" applyAlignment="0" applyProtection="0"/>
    <xf numFmtId="0" fontId="38" fillId="0" borderId="109" applyNumberFormat="0" applyFill="0" applyAlignment="0" applyProtection="0"/>
    <xf numFmtId="0" fontId="38" fillId="0" borderId="130" applyNumberFormat="0" applyFill="0" applyAlignment="0" applyProtection="0"/>
    <xf numFmtId="0" fontId="23" fillId="56" borderId="94" applyNumberFormat="0" applyFont="0" applyAlignment="0" applyProtection="0"/>
    <xf numFmtId="0" fontId="38" fillId="0" borderId="93" applyNumberFormat="0" applyFill="0" applyAlignment="0" applyProtection="0"/>
    <xf numFmtId="0" fontId="37" fillId="53" borderId="91" applyNumberFormat="0" applyAlignment="0" applyProtection="0"/>
    <xf numFmtId="0" fontId="28" fillId="40" borderId="91" applyNumberFormat="0" applyAlignment="0" applyProtection="0"/>
    <xf numFmtId="0" fontId="29" fillId="53" borderId="92" applyNumberFormat="0" applyAlignment="0" applyProtection="0"/>
    <xf numFmtId="0" fontId="29" fillId="53" borderId="92" applyNumberFormat="0" applyAlignment="0" applyProtection="0"/>
    <xf numFmtId="0" fontId="28" fillId="40" borderId="91" applyNumberFormat="0" applyAlignment="0" applyProtection="0"/>
    <xf numFmtId="0" fontId="28" fillId="40" borderId="91" applyNumberFormat="0" applyAlignment="0" applyProtection="0"/>
    <xf numFmtId="0" fontId="29" fillId="53" borderId="92" applyNumberFormat="0" applyAlignment="0" applyProtection="0"/>
    <xf numFmtId="0" fontId="38" fillId="0" borderId="93" applyNumberFormat="0" applyFill="0" applyAlignment="0" applyProtection="0"/>
    <xf numFmtId="0" fontId="23" fillId="56" borderId="94" applyNumberFormat="0" applyFont="0" applyAlignment="0" applyProtection="0"/>
    <xf numFmtId="0" fontId="37" fillId="53" borderId="91" applyNumberFormat="0" applyAlignment="0" applyProtection="0"/>
    <xf numFmtId="0" fontId="38" fillId="0" borderId="93" applyNumberFormat="0" applyFill="0" applyAlignment="0" applyProtection="0"/>
    <xf numFmtId="0" fontId="23" fillId="56" borderId="94" applyNumberFormat="0" applyFont="0" applyAlignment="0" applyProtection="0"/>
    <xf numFmtId="0" fontId="37" fillId="53" borderId="91" applyNumberFormat="0" applyAlignment="0" applyProtection="0"/>
    <xf numFmtId="0" fontId="29" fillId="53" borderId="129" applyNumberFormat="0" applyAlignment="0" applyProtection="0"/>
    <xf numFmtId="0" fontId="29" fillId="53" borderId="124" applyNumberFormat="0" applyAlignment="0" applyProtection="0"/>
    <xf numFmtId="0" fontId="38" fillId="0" borderId="125" applyNumberFormat="0" applyFill="0" applyAlignment="0" applyProtection="0"/>
    <xf numFmtId="0" fontId="23" fillId="56" borderId="102" applyNumberFormat="0" applyFont="0" applyAlignment="0" applyProtection="0"/>
    <xf numFmtId="0" fontId="38" fillId="0" borderId="101" applyNumberFormat="0" applyFill="0" applyAlignment="0" applyProtection="0"/>
    <xf numFmtId="0" fontId="37" fillId="53" borderId="99" applyNumberFormat="0" applyAlignment="0" applyProtection="0"/>
    <xf numFmtId="0" fontId="29" fillId="53" borderId="100" applyNumberFormat="0" applyAlignment="0" applyProtection="0"/>
    <xf numFmtId="0" fontId="28" fillId="40" borderId="99" applyNumberFormat="0" applyAlignment="0" applyProtection="0"/>
    <xf numFmtId="0" fontId="28" fillId="40" borderId="99" applyNumberFormat="0" applyAlignment="0" applyProtection="0"/>
    <xf numFmtId="0" fontId="29" fillId="53" borderId="100" applyNumberFormat="0" applyAlignment="0" applyProtection="0"/>
    <xf numFmtId="0" fontId="37" fillId="53" borderId="99" applyNumberFormat="0" applyAlignment="0" applyProtection="0"/>
    <xf numFmtId="0" fontId="38" fillId="0" borderId="101" applyNumberFormat="0" applyFill="0" applyAlignment="0" applyProtection="0"/>
    <xf numFmtId="0" fontId="23" fillId="56" borderId="102" applyNumberFormat="0" applyFont="0" applyAlignment="0" applyProtection="0"/>
    <xf numFmtId="0" fontId="37" fillId="53" borderId="107" applyNumberFormat="0" applyAlignment="0" applyProtection="0"/>
    <xf numFmtId="0" fontId="23" fillId="56" borderId="102" applyNumberFormat="0" applyFont="0" applyAlignment="0" applyProtection="0"/>
    <xf numFmtId="0" fontId="38" fillId="0" borderId="101" applyNumberFormat="0" applyFill="0" applyAlignment="0" applyProtection="0"/>
    <xf numFmtId="0" fontId="37" fillId="53" borderId="99" applyNumberFormat="0" applyAlignment="0" applyProtection="0"/>
    <xf numFmtId="0" fontId="28" fillId="40" borderId="99" applyNumberFormat="0" applyAlignment="0" applyProtection="0"/>
    <xf numFmtId="0" fontId="29" fillId="53" borderId="100" applyNumberFormat="0" applyAlignment="0" applyProtection="0"/>
    <xf numFmtId="0" fontId="29" fillId="53" borderId="100" applyNumberFormat="0" applyAlignment="0" applyProtection="0"/>
    <xf numFmtId="0" fontId="28" fillId="40" borderId="99" applyNumberFormat="0" applyAlignment="0" applyProtection="0"/>
    <xf numFmtId="0" fontId="28" fillId="40" borderId="99" applyNumberFormat="0" applyAlignment="0" applyProtection="0"/>
    <xf numFmtId="0" fontId="29" fillId="53" borderId="100" applyNumberFormat="0" applyAlignment="0" applyProtection="0"/>
    <xf numFmtId="0" fontId="38" fillId="0" borderId="101" applyNumberFormat="0" applyFill="0" applyAlignment="0" applyProtection="0"/>
    <xf numFmtId="0" fontId="23" fillId="56" borderId="102" applyNumberFormat="0" applyFont="0" applyAlignment="0" applyProtection="0"/>
    <xf numFmtId="0" fontId="37" fillId="53" borderId="99" applyNumberFormat="0" applyAlignment="0" applyProtection="0"/>
    <xf numFmtId="0" fontId="38" fillId="0" borderId="101" applyNumberFormat="0" applyFill="0" applyAlignment="0" applyProtection="0"/>
    <xf numFmtId="0" fontId="23" fillId="56" borderId="102" applyNumberFormat="0" applyFont="0" applyAlignment="0" applyProtection="0"/>
    <xf numFmtId="0" fontId="37" fillId="53" borderId="99" applyNumberFormat="0" applyAlignment="0" applyProtection="0"/>
    <xf numFmtId="0" fontId="38" fillId="0" borderId="125" applyNumberFormat="0" applyFill="0" applyAlignment="0" applyProtection="0"/>
    <xf numFmtId="0" fontId="29" fillId="53" borderId="113" applyNumberFormat="0" applyAlignment="0" applyProtection="0"/>
    <xf numFmtId="0" fontId="37" fillId="53" borderId="112" applyNumberFormat="0" applyAlignment="0" applyProtection="0"/>
    <xf numFmtId="0" fontId="37" fillId="53" borderId="117" applyNumberFormat="0" applyAlignment="0" applyProtection="0"/>
    <xf numFmtId="0" fontId="28" fillId="40" borderId="117" applyNumberFormat="0" applyAlignment="0" applyProtection="0"/>
    <xf numFmtId="0" fontId="37" fillId="53" borderId="117" applyNumberFormat="0" applyAlignment="0" applyProtection="0"/>
    <xf numFmtId="0" fontId="37" fillId="53" borderId="133" applyNumberFormat="0" applyAlignment="0" applyProtection="0"/>
    <xf numFmtId="0" fontId="23" fillId="56" borderId="126" applyNumberFormat="0" applyFont="0" applyAlignment="0" applyProtection="0"/>
    <xf numFmtId="0" fontId="23" fillId="56" borderId="126" applyNumberFormat="0" applyFont="0" applyAlignment="0" applyProtection="0"/>
    <xf numFmtId="0" fontId="28" fillId="40" borderId="112" applyNumberFormat="0" applyAlignment="0" applyProtection="0"/>
    <xf numFmtId="0" fontId="37" fillId="53" borderId="112" applyNumberFormat="0" applyAlignment="0" applyProtection="0"/>
    <xf numFmtId="0" fontId="28" fillId="40" borderId="117" applyNumberFormat="0" applyAlignment="0" applyProtection="0"/>
    <xf numFmtId="0" fontId="38" fillId="0" borderId="125" applyNumberFormat="0" applyFill="0" applyAlignment="0" applyProtection="0"/>
    <xf numFmtId="0" fontId="28" fillId="40" borderId="133" applyNumberFormat="0" applyAlignment="0" applyProtection="0"/>
    <xf numFmtId="0" fontId="28" fillId="40" borderId="112" applyNumberFormat="0" applyAlignment="0" applyProtection="0"/>
    <xf numFmtId="0" fontId="38" fillId="0" borderId="135" applyNumberFormat="0" applyFill="0" applyAlignment="0" applyProtection="0"/>
    <xf numFmtId="0" fontId="37" fillId="53" borderId="107" applyNumberFormat="0" applyAlignment="0" applyProtection="0"/>
    <xf numFmtId="0" fontId="23" fillId="56" borderId="131" applyNumberFormat="0" applyFont="0" applyAlignment="0" applyProtection="0"/>
    <xf numFmtId="0" fontId="37" fillId="53" borderId="123" applyNumberFormat="0" applyAlignment="0" applyProtection="0"/>
    <xf numFmtId="0" fontId="38" fillId="0" borderId="114" applyNumberFormat="0" applyFill="0" applyAlignment="0" applyProtection="0"/>
    <xf numFmtId="0" fontId="37" fillId="53" borderId="128" applyNumberFormat="0" applyAlignment="0" applyProtection="0"/>
    <xf numFmtId="0" fontId="38" fillId="0" borderId="119" applyNumberFormat="0" applyFill="0" applyAlignment="0" applyProtection="0"/>
    <xf numFmtId="0" fontId="23" fillId="56" borderId="115" applyNumberFormat="0" applyFont="0" applyAlignment="0" applyProtection="0"/>
    <xf numFmtId="0" fontId="23" fillId="56" borderId="106" applyNumberFormat="0" applyFont="0" applyAlignment="0" applyProtection="0"/>
    <xf numFmtId="0" fontId="38" fillId="0" borderId="105" applyNumberFormat="0" applyFill="0" applyAlignment="0" applyProtection="0"/>
    <xf numFmtId="0" fontId="37" fillId="53" borderId="103" applyNumberFormat="0" applyAlignment="0" applyProtection="0"/>
    <xf numFmtId="0" fontId="29" fillId="53" borderId="104" applyNumberFormat="0" applyAlignment="0" applyProtection="0"/>
    <xf numFmtId="0" fontId="28" fillId="40" borderId="103" applyNumberFormat="0" applyAlignment="0" applyProtection="0"/>
    <xf numFmtId="0" fontId="28" fillId="40" borderId="103" applyNumberFormat="0" applyAlignment="0" applyProtection="0"/>
    <xf numFmtId="0" fontId="29" fillId="53" borderId="104" applyNumberFormat="0" applyAlignment="0" applyProtection="0"/>
    <xf numFmtId="0" fontId="37" fillId="53" borderId="103" applyNumberFormat="0" applyAlignment="0" applyProtection="0"/>
    <xf numFmtId="0" fontId="38" fillId="0" borderId="105" applyNumberFormat="0" applyFill="0" applyAlignment="0" applyProtection="0"/>
    <xf numFmtId="0" fontId="23" fillId="56" borderId="106" applyNumberFormat="0" applyFont="0" applyAlignment="0" applyProtection="0"/>
    <xf numFmtId="0" fontId="29" fillId="53" borderId="113" applyNumberFormat="0" applyAlignment="0" applyProtection="0"/>
    <xf numFmtId="0" fontId="23" fillId="56" borderId="106" applyNumberFormat="0" applyFont="0" applyAlignment="0" applyProtection="0"/>
    <xf numFmtId="0" fontId="38" fillId="0" borderId="105" applyNumberFormat="0" applyFill="0" applyAlignment="0" applyProtection="0"/>
    <xf numFmtId="0" fontId="37" fillId="53" borderId="103" applyNumberFormat="0" applyAlignment="0" applyProtection="0"/>
    <xf numFmtId="0" fontId="28" fillId="40" borderId="103" applyNumberFormat="0" applyAlignment="0" applyProtection="0"/>
    <xf numFmtId="0" fontId="29" fillId="53" borderId="104" applyNumberFormat="0" applyAlignment="0" applyProtection="0"/>
    <xf numFmtId="0" fontId="29" fillId="53" borderId="104" applyNumberFormat="0" applyAlignment="0" applyProtection="0"/>
    <xf numFmtId="0" fontId="28" fillId="40" borderId="103" applyNumberFormat="0" applyAlignment="0" applyProtection="0"/>
    <xf numFmtId="0" fontId="28" fillId="40" borderId="103" applyNumberFormat="0" applyAlignment="0" applyProtection="0"/>
    <xf numFmtId="0" fontId="29" fillId="53" borderId="104" applyNumberFormat="0" applyAlignment="0" applyProtection="0"/>
    <xf numFmtId="0" fontId="38" fillId="0" borderId="105" applyNumberFormat="0" applyFill="0" applyAlignment="0" applyProtection="0"/>
    <xf numFmtId="0" fontId="23" fillId="56" borderId="106" applyNumberFormat="0" applyFont="0" applyAlignment="0" applyProtection="0"/>
    <xf numFmtId="0" fontId="37" fillId="53" borderId="103" applyNumberFormat="0" applyAlignment="0" applyProtection="0"/>
    <xf numFmtId="0" fontId="38" fillId="0" borderId="105" applyNumberFormat="0" applyFill="0" applyAlignment="0" applyProtection="0"/>
    <xf numFmtId="0" fontId="23" fillId="56" borderId="106" applyNumberFormat="0" applyFont="0" applyAlignment="0" applyProtection="0"/>
    <xf numFmtId="0" fontId="37" fillId="53" borderId="103" applyNumberFormat="0" applyAlignment="0" applyProtection="0"/>
    <xf numFmtId="0" fontId="23" fillId="56" borderId="120" applyNumberFormat="0" applyFont="0" applyAlignment="0" applyProtection="0"/>
    <xf numFmtId="0" fontId="23" fillId="56" borderId="116" applyNumberFormat="0" applyFont="0" applyAlignment="0" applyProtection="0"/>
    <xf numFmtId="0" fontId="38" fillId="0" borderId="119" applyNumberFormat="0" applyFill="0" applyAlignment="0" applyProtection="0"/>
    <xf numFmtId="0" fontId="23" fillId="56" borderId="110" applyNumberFormat="0" applyFont="0" applyAlignment="0" applyProtection="0"/>
    <xf numFmtId="0" fontId="38" fillId="0" borderId="109" applyNumberFormat="0" applyFill="0" applyAlignment="0" applyProtection="0"/>
    <xf numFmtId="0" fontId="37" fillId="53" borderId="107" applyNumberFormat="0" applyAlignment="0" applyProtection="0"/>
    <xf numFmtId="0" fontId="29" fillId="53" borderId="108" applyNumberFormat="0" applyAlignment="0" applyProtection="0"/>
    <xf numFmtId="0" fontId="28" fillId="40" borderId="107" applyNumberFormat="0" applyAlignment="0" applyProtection="0"/>
    <xf numFmtId="0" fontId="28" fillId="40" borderId="107" applyNumberFormat="0" applyAlignment="0" applyProtection="0"/>
    <xf numFmtId="0" fontId="29" fillId="53" borderId="108" applyNumberFormat="0" applyAlignment="0" applyProtection="0"/>
    <xf numFmtId="0" fontId="37" fillId="53" borderId="107" applyNumberFormat="0" applyAlignment="0" applyProtection="0"/>
    <xf numFmtId="0" fontId="38" fillId="0" borderId="109" applyNumberFormat="0" applyFill="0" applyAlignment="0" applyProtection="0"/>
    <xf numFmtId="0" fontId="23" fillId="56" borderId="110" applyNumberFormat="0" applyFont="0" applyAlignment="0" applyProtection="0"/>
    <xf numFmtId="0" fontId="38" fillId="0" borderId="130" applyNumberFormat="0" applyFill="0" applyAlignment="0" applyProtection="0"/>
    <xf numFmtId="0" fontId="29" fillId="53" borderId="118" applyNumberFormat="0" applyAlignment="0" applyProtection="0"/>
    <xf numFmtId="0" fontId="23" fillId="56" borderId="110" applyNumberFormat="0" applyFont="0" applyAlignment="0" applyProtection="0"/>
    <xf numFmtId="0" fontId="38" fillId="0" borderId="109" applyNumberFormat="0" applyFill="0" applyAlignment="0" applyProtection="0"/>
    <xf numFmtId="0" fontId="37" fillId="53" borderId="107" applyNumberFormat="0" applyAlignment="0" applyProtection="0"/>
    <xf numFmtId="0" fontId="28" fillId="40" borderId="107" applyNumberFormat="0" applyAlignment="0" applyProtection="0"/>
    <xf numFmtId="0" fontId="29" fillId="53" borderId="108" applyNumberFormat="0" applyAlignment="0" applyProtection="0"/>
    <xf numFmtId="0" fontId="29" fillId="53" borderId="108" applyNumberFormat="0" applyAlignment="0" applyProtection="0"/>
    <xf numFmtId="0" fontId="28" fillId="40" borderId="107" applyNumberFormat="0" applyAlignment="0" applyProtection="0"/>
    <xf numFmtId="0" fontId="28" fillId="40" borderId="107" applyNumberFormat="0" applyAlignment="0" applyProtection="0"/>
    <xf numFmtId="0" fontId="29" fillId="53" borderId="108" applyNumberFormat="0" applyAlignment="0" applyProtection="0"/>
    <xf numFmtId="0" fontId="38" fillId="0" borderId="109" applyNumberFormat="0" applyFill="0" applyAlignment="0" applyProtection="0"/>
    <xf numFmtId="0" fontId="23" fillId="56" borderId="110" applyNumberFormat="0" applyFont="0" applyAlignment="0" applyProtection="0"/>
    <xf numFmtId="0" fontId="37" fillId="53" borderId="107" applyNumberFormat="0" applyAlignment="0" applyProtection="0"/>
    <xf numFmtId="0" fontId="38" fillId="0" borderId="109" applyNumberFormat="0" applyFill="0" applyAlignment="0" applyProtection="0"/>
    <xf numFmtId="0" fontId="23" fillId="56" borderId="110" applyNumberFormat="0" applyFont="0" applyAlignment="0" applyProtection="0"/>
    <xf numFmtId="0" fontId="37" fillId="53" borderId="107" applyNumberFormat="0" applyAlignment="0" applyProtection="0"/>
    <xf numFmtId="0" fontId="37" fillId="53" borderId="123" applyNumberFormat="0" applyAlignment="0" applyProtection="0"/>
    <xf numFmtId="0" fontId="28" fillId="40" borderId="128" applyNumberFormat="0" applyAlignment="0" applyProtection="0"/>
    <xf numFmtId="0" fontId="23" fillId="56" borderId="115" applyNumberFormat="0" applyFont="0" applyAlignment="0" applyProtection="0"/>
    <xf numFmtId="0" fontId="38" fillId="0" borderId="114" applyNumberFormat="0" applyFill="0" applyAlignment="0" applyProtection="0"/>
    <xf numFmtId="0" fontId="37" fillId="53" borderId="112" applyNumberFormat="0" applyAlignment="0" applyProtection="0"/>
    <xf numFmtId="0" fontId="29" fillId="53" borderId="113" applyNumberFormat="0" applyAlignment="0" applyProtection="0"/>
    <xf numFmtId="0" fontId="28" fillId="40" borderId="112" applyNumberFormat="0" applyAlignment="0" applyProtection="0"/>
    <xf numFmtId="0" fontId="28" fillId="40" borderId="112" applyNumberFormat="0" applyAlignment="0" applyProtection="0"/>
    <xf numFmtId="0" fontId="29" fillId="53" borderId="113" applyNumberFormat="0" applyAlignment="0" applyProtection="0"/>
    <xf numFmtId="0" fontId="37" fillId="53" borderId="112" applyNumberFormat="0" applyAlignment="0" applyProtection="0"/>
    <xf numFmtId="0" fontId="38" fillId="0" borderId="114" applyNumberFormat="0" applyFill="0" applyAlignment="0" applyProtection="0"/>
    <xf numFmtId="0" fontId="23" fillId="56" borderId="115" applyNumberFormat="0" applyFont="0" applyAlignment="0" applyProtection="0"/>
    <xf numFmtId="0" fontId="23" fillId="56" borderId="126" applyNumberFormat="0" applyFont="0" applyAlignment="0" applyProtection="0"/>
    <xf numFmtId="0" fontId="28" fillId="40" borderId="123" applyNumberFormat="0" applyAlignment="0" applyProtection="0"/>
    <xf numFmtId="0" fontId="23" fillId="56" borderId="115" applyNumberFormat="0" applyFont="0" applyAlignment="0" applyProtection="0"/>
    <xf numFmtId="0" fontId="38" fillId="0" borderId="114" applyNumberFormat="0" applyFill="0" applyAlignment="0" applyProtection="0"/>
    <xf numFmtId="0" fontId="37" fillId="53" borderId="112" applyNumberFormat="0" applyAlignment="0" applyProtection="0"/>
    <xf numFmtId="0" fontId="28" fillId="40" borderId="112" applyNumberFormat="0" applyAlignment="0" applyProtection="0"/>
    <xf numFmtId="0" fontId="29" fillId="53" borderId="113" applyNumberFormat="0" applyAlignment="0" applyProtection="0"/>
    <xf numFmtId="0" fontId="29" fillId="53" borderId="113" applyNumberFormat="0" applyAlignment="0" applyProtection="0"/>
    <xf numFmtId="0" fontId="28" fillId="40" borderId="112" applyNumberFormat="0" applyAlignment="0" applyProtection="0"/>
    <xf numFmtId="0" fontId="28" fillId="40" borderId="112" applyNumberFormat="0" applyAlignment="0" applyProtection="0"/>
    <xf numFmtId="0" fontId="29" fillId="53" borderId="113" applyNumberFormat="0" applyAlignment="0" applyProtection="0"/>
    <xf numFmtId="0" fontId="38" fillId="0" borderId="114" applyNumberFormat="0" applyFill="0" applyAlignment="0" applyProtection="0"/>
    <xf numFmtId="0" fontId="23" fillId="56" borderId="115" applyNumberFormat="0" applyFont="0" applyAlignment="0" applyProtection="0"/>
    <xf numFmtId="0" fontId="37" fillId="53" borderId="112" applyNumberFormat="0" applyAlignment="0" applyProtection="0"/>
    <xf numFmtId="0" fontId="38" fillId="0" borderId="114" applyNumberFormat="0" applyFill="0" applyAlignment="0" applyProtection="0"/>
    <xf numFmtId="0" fontId="23" fillId="56" borderId="115" applyNumberFormat="0" applyFont="0" applyAlignment="0" applyProtection="0"/>
    <xf numFmtId="0" fontId="37" fillId="53" borderId="112" applyNumberFormat="0" applyAlignment="0" applyProtection="0"/>
    <xf numFmtId="0" fontId="37" fillId="53" borderId="128" applyNumberFormat="0" applyAlignment="0" applyProtection="0"/>
    <xf numFmtId="0" fontId="29" fillId="53" borderId="134" applyNumberFormat="0" applyAlignment="0" applyProtection="0"/>
    <xf numFmtId="0" fontId="23" fillId="56" borderId="120" applyNumberFormat="0" applyFont="0" applyAlignment="0" applyProtection="0"/>
    <xf numFmtId="0" fontId="38" fillId="0" borderId="119" applyNumberFormat="0" applyFill="0" applyAlignment="0" applyProtection="0"/>
    <xf numFmtId="0" fontId="37" fillId="53" borderId="117" applyNumberFormat="0" applyAlignment="0" applyProtection="0"/>
    <xf numFmtId="0" fontId="29" fillId="53" borderId="118" applyNumberFormat="0" applyAlignment="0" applyProtection="0"/>
    <xf numFmtId="0" fontId="28" fillId="40" borderId="117" applyNumberFormat="0" applyAlignment="0" applyProtection="0"/>
    <xf numFmtId="0" fontId="28" fillId="40" borderId="117" applyNumberFormat="0" applyAlignment="0" applyProtection="0"/>
    <xf numFmtId="0" fontId="29" fillId="53" borderId="118" applyNumberFormat="0" applyAlignment="0" applyProtection="0"/>
    <xf numFmtId="0" fontId="37" fillId="53" borderId="117" applyNumberFormat="0" applyAlignment="0" applyProtection="0"/>
    <xf numFmtId="0" fontId="38" fillId="0" borderId="119" applyNumberFormat="0" applyFill="0" applyAlignment="0" applyProtection="0"/>
    <xf numFmtId="0" fontId="23" fillId="56" borderId="120" applyNumberFormat="0" applyFont="0" applyAlignment="0" applyProtection="0"/>
    <xf numFmtId="0" fontId="23" fillId="56" borderId="131" applyNumberFormat="0" applyFont="0" applyAlignment="0" applyProtection="0"/>
    <xf numFmtId="0" fontId="28" fillId="40" borderId="128" applyNumberFormat="0" applyAlignment="0" applyProtection="0"/>
    <xf numFmtId="0" fontId="23" fillId="56" borderId="120" applyNumberFormat="0" applyFont="0" applyAlignment="0" applyProtection="0"/>
    <xf numFmtId="0" fontId="38" fillId="0" borderId="119" applyNumberFormat="0" applyFill="0" applyAlignment="0" applyProtection="0"/>
    <xf numFmtId="0" fontId="37" fillId="53" borderId="117" applyNumberFormat="0" applyAlignment="0" applyProtection="0"/>
    <xf numFmtId="0" fontId="28" fillId="40" borderId="117" applyNumberFormat="0" applyAlignment="0" applyProtection="0"/>
    <xf numFmtId="0" fontId="29" fillId="53" borderId="118" applyNumberFormat="0" applyAlignment="0" applyProtection="0"/>
    <xf numFmtId="0" fontId="29" fillId="53" borderId="118" applyNumberFormat="0" applyAlignment="0" applyProtection="0"/>
    <xf numFmtId="0" fontId="28" fillId="40" borderId="117" applyNumberFormat="0" applyAlignment="0" applyProtection="0"/>
    <xf numFmtId="0" fontId="28" fillId="40" borderId="117" applyNumberFormat="0" applyAlignment="0" applyProtection="0"/>
    <xf numFmtId="0" fontId="29" fillId="53" borderId="118" applyNumberFormat="0" applyAlignment="0" applyProtection="0"/>
    <xf numFmtId="0" fontId="38" fillId="0" borderId="119" applyNumberFormat="0" applyFill="0" applyAlignment="0" applyProtection="0"/>
    <xf numFmtId="0" fontId="23" fillId="56" borderId="120" applyNumberFormat="0" applyFont="0" applyAlignment="0" applyProtection="0"/>
    <xf numFmtId="0" fontId="37" fillId="53" borderId="117" applyNumberFormat="0" applyAlignment="0" applyProtection="0"/>
    <xf numFmtId="0" fontId="38" fillId="0" borderId="119" applyNumberFormat="0" applyFill="0" applyAlignment="0" applyProtection="0"/>
    <xf numFmtId="0" fontId="23" fillId="56" borderId="120" applyNumberFormat="0" applyFont="0" applyAlignment="0" applyProtection="0"/>
    <xf numFmtId="0" fontId="37" fillId="53" borderId="117" applyNumberFormat="0" applyAlignment="0" applyProtection="0"/>
    <xf numFmtId="0" fontId="28" fillId="40" borderId="133" applyNumberFormat="0" applyAlignment="0" applyProtection="0"/>
    <xf numFmtId="0" fontId="23" fillId="56" borderId="126" applyNumberFormat="0" applyFont="0" applyAlignment="0" applyProtection="0"/>
    <xf numFmtId="0" fontId="38" fillId="0" borderId="125" applyNumberFormat="0" applyFill="0" applyAlignment="0" applyProtection="0"/>
    <xf numFmtId="0" fontId="37" fillId="53" borderId="123" applyNumberFormat="0" applyAlignment="0" applyProtection="0"/>
    <xf numFmtId="0" fontId="29" fillId="53" borderId="124" applyNumberFormat="0" applyAlignment="0" applyProtection="0"/>
    <xf numFmtId="0" fontId="28" fillId="40" borderId="123" applyNumberFormat="0" applyAlignment="0" applyProtection="0"/>
    <xf numFmtId="0" fontId="28" fillId="40" borderId="123" applyNumberFormat="0" applyAlignment="0" applyProtection="0"/>
    <xf numFmtId="0" fontId="29" fillId="53" borderId="124" applyNumberFormat="0" applyAlignment="0" applyProtection="0"/>
    <xf numFmtId="0" fontId="37" fillId="53" borderId="123" applyNumberFormat="0" applyAlignment="0" applyProtection="0"/>
    <xf numFmtId="0" fontId="38" fillId="0" borderId="125" applyNumberFormat="0" applyFill="0" applyAlignment="0" applyProtection="0"/>
    <xf numFmtId="0" fontId="23" fillId="56" borderId="126" applyNumberFormat="0" applyFont="0" applyAlignment="0" applyProtection="0"/>
    <xf numFmtId="0" fontId="38" fillId="0" borderId="135" applyNumberFormat="0" applyFill="0" applyAlignment="0" applyProtection="0"/>
    <xf numFmtId="0" fontId="28" fillId="40" borderId="133" applyNumberFormat="0" applyAlignment="0" applyProtection="0"/>
    <xf numFmtId="0" fontId="23" fillId="56" borderId="126" applyNumberFormat="0" applyFont="0" applyAlignment="0" applyProtection="0"/>
    <xf numFmtId="0" fontId="38" fillId="0" borderId="125" applyNumberFormat="0" applyFill="0" applyAlignment="0" applyProtection="0"/>
    <xf numFmtId="0" fontId="37" fillId="53" borderId="123" applyNumberFormat="0" applyAlignment="0" applyProtection="0"/>
    <xf numFmtId="0" fontId="28" fillId="40" borderId="123" applyNumberFormat="0" applyAlignment="0" applyProtection="0"/>
    <xf numFmtId="0" fontId="29" fillId="53" borderId="124" applyNumberFormat="0" applyAlignment="0" applyProtection="0"/>
    <xf numFmtId="0" fontId="29" fillId="53" borderId="124" applyNumberFormat="0" applyAlignment="0" applyProtection="0"/>
    <xf numFmtId="0" fontId="28" fillId="40" borderId="123" applyNumberFormat="0" applyAlignment="0" applyProtection="0"/>
    <xf numFmtId="0" fontId="28" fillId="40" borderId="123" applyNumberFormat="0" applyAlignment="0" applyProtection="0"/>
    <xf numFmtId="0" fontId="29" fillId="53" borderId="124" applyNumberFormat="0" applyAlignment="0" applyProtection="0"/>
    <xf numFmtId="0" fontId="38" fillId="0" borderId="125" applyNumberFormat="0" applyFill="0" applyAlignment="0" applyProtection="0"/>
    <xf numFmtId="0" fontId="23" fillId="56" borderId="126" applyNumberFormat="0" applyFont="0" applyAlignment="0" applyProtection="0"/>
    <xf numFmtId="0" fontId="37" fillId="53" borderId="123" applyNumberFormat="0" applyAlignment="0" applyProtection="0"/>
    <xf numFmtId="0" fontId="38" fillId="0" borderId="125" applyNumberFormat="0" applyFill="0" applyAlignment="0" applyProtection="0"/>
    <xf numFmtId="0" fontId="23" fillId="56" borderId="126" applyNumberFormat="0" applyFont="0" applyAlignment="0" applyProtection="0"/>
    <xf numFmtId="0" fontId="37" fillId="53" borderId="123" applyNumberFormat="0" applyAlignment="0" applyProtection="0"/>
    <xf numFmtId="0" fontId="23" fillId="56" borderId="131" applyNumberFormat="0" applyFont="0" applyAlignment="0" applyProtection="0"/>
    <xf numFmtId="0" fontId="38" fillId="0" borderId="130" applyNumberFormat="0" applyFill="0" applyAlignment="0" applyProtection="0"/>
    <xf numFmtId="0" fontId="37" fillId="53" borderId="128" applyNumberFormat="0" applyAlignment="0" applyProtection="0"/>
    <xf numFmtId="0" fontId="29" fillId="53" borderId="129" applyNumberFormat="0" applyAlignment="0" applyProtection="0"/>
    <xf numFmtId="0" fontId="28" fillId="40" borderId="128" applyNumberFormat="0" applyAlignment="0" applyProtection="0"/>
    <xf numFmtId="0" fontId="28" fillId="40" borderId="128" applyNumberFormat="0" applyAlignment="0" applyProtection="0"/>
    <xf numFmtId="0" fontId="29" fillId="53" borderId="129" applyNumberFormat="0" applyAlignment="0" applyProtection="0"/>
    <xf numFmtId="0" fontId="37" fillId="53" borderId="128" applyNumberFormat="0" applyAlignment="0" applyProtection="0"/>
    <xf numFmtId="0" fontId="38" fillId="0" borderId="130" applyNumberFormat="0" applyFill="0" applyAlignment="0" applyProtection="0"/>
    <xf numFmtId="0" fontId="23" fillId="56" borderId="131" applyNumberFormat="0" applyFont="0" applyAlignment="0" applyProtection="0"/>
    <xf numFmtId="0" fontId="23" fillId="56" borderId="131" applyNumberFormat="0" applyFont="0" applyAlignment="0" applyProtection="0"/>
    <xf numFmtId="0" fontId="38" fillId="0" borderId="130" applyNumberFormat="0" applyFill="0" applyAlignment="0" applyProtection="0"/>
    <xf numFmtId="0" fontId="37" fillId="53" borderId="128" applyNumberFormat="0" applyAlignment="0" applyProtection="0"/>
    <xf numFmtId="0" fontId="28" fillId="40" borderId="128" applyNumberFormat="0" applyAlignment="0" applyProtection="0"/>
    <xf numFmtId="0" fontId="29" fillId="53" borderId="129" applyNumberFormat="0" applyAlignment="0" applyProtection="0"/>
    <xf numFmtId="0" fontId="29" fillId="53" borderId="129" applyNumberFormat="0" applyAlignment="0" applyProtection="0"/>
    <xf numFmtId="0" fontId="28" fillId="40" borderId="128" applyNumberFormat="0" applyAlignment="0" applyProtection="0"/>
    <xf numFmtId="0" fontId="28" fillId="40" borderId="128" applyNumberFormat="0" applyAlignment="0" applyProtection="0"/>
    <xf numFmtId="0" fontId="29" fillId="53" borderId="129" applyNumberFormat="0" applyAlignment="0" applyProtection="0"/>
    <xf numFmtId="0" fontId="38" fillId="0" borderId="130" applyNumberFormat="0" applyFill="0" applyAlignment="0" applyProtection="0"/>
    <xf numFmtId="0" fontId="23" fillId="56" borderId="131" applyNumberFormat="0" applyFont="0" applyAlignment="0" applyProtection="0"/>
    <xf numFmtId="0" fontId="37" fillId="53" borderId="128" applyNumberFormat="0" applyAlignment="0" applyProtection="0"/>
    <xf numFmtId="0" fontId="38" fillId="0" borderId="130" applyNumberFormat="0" applyFill="0" applyAlignment="0" applyProtection="0"/>
    <xf numFmtId="0" fontId="23" fillId="56" borderId="131" applyNumberFormat="0" applyFont="0" applyAlignment="0" applyProtection="0"/>
    <xf numFmtId="0" fontId="37" fillId="53" borderId="128" applyNumberFormat="0" applyAlignment="0" applyProtection="0"/>
    <xf numFmtId="0" fontId="23" fillId="56" borderId="136" applyNumberFormat="0" applyFont="0" applyAlignment="0" applyProtection="0"/>
    <xf numFmtId="0" fontId="38" fillId="0" borderId="135" applyNumberFormat="0" applyFill="0" applyAlignment="0" applyProtection="0"/>
    <xf numFmtId="0" fontId="37" fillId="53" borderId="133" applyNumberFormat="0" applyAlignment="0" applyProtection="0"/>
    <xf numFmtId="0" fontId="29" fillId="53" borderId="134" applyNumberFormat="0" applyAlignment="0" applyProtection="0"/>
    <xf numFmtId="0" fontId="28" fillId="40" borderId="133" applyNumberFormat="0" applyAlignment="0" applyProtection="0"/>
    <xf numFmtId="0" fontId="28" fillId="40" borderId="133" applyNumberFormat="0" applyAlignment="0" applyProtection="0"/>
    <xf numFmtId="0" fontId="29" fillId="53" borderId="134" applyNumberFormat="0" applyAlignment="0" applyProtection="0"/>
    <xf numFmtId="0" fontId="37" fillId="53" borderId="133" applyNumberFormat="0" applyAlignment="0" applyProtection="0"/>
    <xf numFmtId="0" fontId="38" fillId="0" borderId="135" applyNumberFormat="0" applyFill="0" applyAlignment="0" applyProtection="0"/>
    <xf numFmtId="0" fontId="23" fillId="56" borderId="136" applyNumberFormat="0" applyFont="0" applyAlignment="0" applyProtection="0"/>
    <xf numFmtId="0" fontId="23" fillId="56" borderId="136" applyNumberFormat="0" applyFont="0" applyAlignment="0" applyProtection="0"/>
    <xf numFmtId="0" fontId="38" fillId="0" borderId="135" applyNumberFormat="0" applyFill="0" applyAlignment="0" applyProtection="0"/>
    <xf numFmtId="0" fontId="37" fillId="53" borderId="133" applyNumberFormat="0" applyAlignment="0" applyProtection="0"/>
    <xf numFmtId="0" fontId="28" fillId="40" borderId="133" applyNumberFormat="0" applyAlignment="0" applyProtection="0"/>
    <xf numFmtId="0" fontId="29" fillId="53" borderId="134" applyNumberFormat="0" applyAlignment="0" applyProtection="0"/>
    <xf numFmtId="0" fontId="29" fillId="53" borderId="134" applyNumberFormat="0" applyAlignment="0" applyProtection="0"/>
    <xf numFmtId="0" fontId="28" fillId="40" borderId="133" applyNumberFormat="0" applyAlignment="0" applyProtection="0"/>
    <xf numFmtId="0" fontId="28" fillId="40" borderId="133" applyNumberFormat="0" applyAlignment="0" applyProtection="0"/>
    <xf numFmtId="0" fontId="29" fillId="53" borderId="134" applyNumberFormat="0" applyAlignment="0" applyProtection="0"/>
    <xf numFmtId="0" fontId="38" fillId="0" borderId="135" applyNumberFormat="0" applyFill="0" applyAlignment="0" applyProtection="0"/>
    <xf numFmtId="0" fontId="23" fillId="56" borderId="136" applyNumberFormat="0" applyFont="0" applyAlignment="0" applyProtection="0"/>
    <xf numFmtId="0" fontId="37" fillId="53" borderId="133" applyNumberFormat="0" applyAlignment="0" applyProtection="0"/>
    <xf numFmtId="0" fontId="38" fillId="0" borderId="135" applyNumberFormat="0" applyFill="0" applyAlignment="0" applyProtection="0"/>
    <xf numFmtId="0" fontId="23" fillId="56" borderId="136" applyNumberFormat="0" applyFont="0" applyAlignment="0" applyProtection="0"/>
    <xf numFmtId="0" fontId="37" fillId="53" borderId="133" applyNumberFormat="0" applyAlignment="0" applyProtection="0"/>
  </cellStyleXfs>
  <cellXfs count="97">
    <xf numFmtId="0" fontId="0" fillId="0" borderId="0" xfId="0"/>
    <xf numFmtId="4" fontId="20" fillId="0" borderId="127" xfId="228" applyNumberFormat="1" applyFont="1" applyBorder="1" applyAlignment="1">
      <alignment horizontal="right" vertical="center"/>
    </xf>
    <xf numFmtId="0" fontId="20" fillId="0" borderId="0" xfId="0" applyFont="1"/>
    <xf numFmtId="0" fontId="22" fillId="0" borderId="45" xfId="228" applyFont="1" applyFill="1" applyBorder="1" applyAlignment="1">
      <alignment horizontal="left" vertical="center" wrapText="1"/>
    </xf>
    <xf numFmtId="165" fontId="24" fillId="33" borderId="27" xfId="228" applyNumberFormat="1" applyFont="1" applyFill="1" applyBorder="1" applyAlignment="1">
      <alignment horizontal="center" vertical="center" wrapText="1"/>
    </xf>
    <xf numFmtId="165" fontId="20" fillId="0" borderId="27" xfId="228" applyNumberFormat="1" applyFont="1" applyBorder="1" applyAlignment="1">
      <alignment horizontal="right" vertical="center" wrapText="1"/>
    </xf>
    <xf numFmtId="165" fontId="20" fillId="0" borderId="27" xfId="228" applyNumberFormat="1" applyFont="1" applyFill="1" applyBorder="1" applyAlignment="1">
      <alignment horizontal="right" vertical="center" wrapText="1"/>
    </xf>
    <xf numFmtId="165" fontId="22" fillId="0" borderId="27" xfId="228" applyNumberFormat="1" applyFont="1" applyFill="1" applyBorder="1" applyAlignment="1">
      <alignment horizontal="right" vertical="center" wrapText="1"/>
    </xf>
    <xf numFmtId="0" fontId="21" fillId="33" borderId="40" xfId="228" applyFont="1" applyFill="1" applyBorder="1" applyAlignment="1">
      <alignment horizontal="center" vertical="center" wrapText="1"/>
    </xf>
    <xf numFmtId="0" fontId="20" fillId="0" borderId="40" xfId="228" applyFont="1" applyBorder="1" applyAlignment="1">
      <alignment horizontal="center" vertical="center" wrapText="1"/>
    </xf>
    <xf numFmtId="0" fontId="20" fillId="0" borderId="40" xfId="228" applyFont="1" applyFill="1" applyBorder="1" applyAlignment="1">
      <alignment horizontal="center" vertical="center" wrapText="1"/>
    </xf>
    <xf numFmtId="0" fontId="22" fillId="0" borderId="40" xfId="228" applyFont="1" applyFill="1" applyBorder="1" applyAlignment="1">
      <alignment horizontal="center" vertical="center" wrapText="1"/>
    </xf>
    <xf numFmtId="0" fontId="20" fillId="33" borderId="45" xfId="228" applyFont="1" applyFill="1" applyBorder="1" applyAlignment="1">
      <alignment horizontal="left" vertical="center" wrapText="1"/>
    </xf>
    <xf numFmtId="0" fontId="20" fillId="0" borderId="45" xfId="228" applyFont="1" applyBorder="1" applyAlignment="1">
      <alignment horizontal="left" vertical="center" wrapText="1"/>
    </xf>
    <xf numFmtId="0" fontId="20" fillId="0" borderId="45" xfId="228" applyFont="1" applyFill="1" applyBorder="1" applyAlignment="1">
      <alignment horizontal="left" vertical="center" wrapText="1"/>
    </xf>
    <xf numFmtId="0" fontId="20" fillId="34" borderId="54" xfId="228" applyFont="1" applyFill="1" applyBorder="1" applyAlignment="1">
      <alignment horizontal="center" vertical="center" wrapText="1"/>
    </xf>
    <xf numFmtId="0" fontId="20" fillId="0" borderId="54" xfId="228" applyFont="1" applyBorder="1" applyAlignment="1">
      <alignment horizontal="center" vertical="center" wrapText="1"/>
    </xf>
    <xf numFmtId="0" fontId="20" fillId="0" borderId="54" xfId="228" applyFont="1" applyFill="1" applyBorder="1" applyAlignment="1">
      <alignment horizontal="center" vertical="center" wrapText="1"/>
    </xf>
    <xf numFmtId="0" fontId="22" fillId="0" borderId="54" xfId="228" applyFont="1" applyFill="1" applyBorder="1" applyAlignment="1">
      <alignment horizontal="center" vertical="center" wrapText="1"/>
    </xf>
    <xf numFmtId="0" fontId="20" fillId="0" borderId="121" xfId="228" applyFont="1" applyBorder="1" applyAlignment="1">
      <alignment horizontal="center" vertical="center"/>
    </xf>
    <xf numFmtId="4" fontId="20" fillId="0" borderId="127" xfId="228" applyNumberFormat="1" applyFont="1" applyFill="1" applyBorder="1" applyAlignment="1">
      <alignment horizontal="right" vertical="center"/>
    </xf>
    <xf numFmtId="0" fontId="20" fillId="0" borderId="127" xfId="228" applyFont="1" applyBorder="1" applyAlignment="1">
      <alignment horizontal="center" vertical="center"/>
    </xf>
    <xf numFmtId="4" fontId="20" fillId="0" borderId="132" xfId="228" applyNumberFormat="1" applyFont="1" applyFill="1" applyBorder="1" applyAlignment="1">
      <alignment horizontal="right" vertical="center"/>
    </xf>
    <xf numFmtId="0" fontId="20" fillId="0" borderId="127" xfId="228" applyFont="1" applyFill="1" applyBorder="1" applyAlignment="1">
      <alignment horizontal="center" vertical="center"/>
    </xf>
    <xf numFmtId="0" fontId="20" fillId="0" borderId="121" xfId="228" applyFont="1" applyFill="1" applyBorder="1" applyAlignment="1">
      <alignment horizontal="center" vertical="center"/>
    </xf>
    <xf numFmtId="0" fontId="44" fillId="0" borderId="137" xfId="228" applyFont="1" applyFill="1" applyBorder="1" applyAlignment="1">
      <alignment vertical="center" wrapText="1"/>
    </xf>
    <xf numFmtId="0" fontId="44" fillId="0" borderId="137" xfId="228" applyFont="1" applyBorder="1" applyAlignment="1">
      <alignment vertical="center" wrapText="1"/>
    </xf>
    <xf numFmtId="0" fontId="19" fillId="0" borderId="54" xfId="228" applyFont="1" applyFill="1" applyBorder="1" applyAlignment="1">
      <alignment horizontal="center" vertical="center" wrapText="1"/>
    </xf>
    <xf numFmtId="0" fontId="20" fillId="0" borderId="137" xfId="0" applyFont="1" applyBorder="1" applyAlignment="1">
      <alignment vertical="center"/>
    </xf>
    <xf numFmtId="0" fontId="20" fillId="0" borderId="137" xfId="0" applyFont="1" applyBorder="1" applyAlignment="1">
      <alignment vertical="center" wrapText="1"/>
    </xf>
    <xf numFmtId="0" fontId="20" fillId="0" borderId="138" xfId="0" applyFont="1" applyBorder="1"/>
    <xf numFmtId="0" fontId="44" fillId="0" borderId="137" xfId="228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vertical="center"/>
    </xf>
    <xf numFmtId="0" fontId="21" fillId="0" borderId="139" xfId="0" applyFont="1" applyFill="1" applyBorder="1" applyAlignment="1">
      <alignment vertical="center"/>
    </xf>
    <xf numFmtId="4" fontId="0" fillId="0" borderId="0" xfId="0" applyNumberFormat="1"/>
    <xf numFmtId="0" fontId="21" fillId="0" borderId="139" xfId="228" applyFont="1" applyFill="1" applyBorder="1" applyAlignment="1">
      <alignment horizontal="center" vertical="center" wrapText="1"/>
    </xf>
    <xf numFmtId="0" fontId="21" fillId="0" borderId="0" xfId="228" applyFont="1" applyFill="1" applyBorder="1" applyAlignment="1">
      <alignment horizontal="center" vertical="center" wrapText="1"/>
    </xf>
    <xf numFmtId="0" fontId="20" fillId="59" borderId="137" xfId="0" applyFont="1" applyFill="1" applyBorder="1" applyAlignment="1">
      <alignment vertical="center"/>
    </xf>
    <xf numFmtId="165" fontId="22" fillId="59" borderId="27" xfId="228" applyNumberFormat="1" applyFont="1" applyFill="1" applyBorder="1" applyAlignment="1">
      <alignment horizontal="right" vertical="center" wrapText="1"/>
    </xf>
    <xf numFmtId="0" fontId="22" fillId="59" borderId="40" xfId="228" applyFont="1" applyFill="1" applyBorder="1" applyAlignment="1">
      <alignment horizontal="center" vertical="center" wrapText="1"/>
    </xf>
    <xf numFmtId="0" fontId="22" fillId="59" borderId="45" xfId="228" applyFont="1" applyFill="1" applyBorder="1" applyAlignment="1">
      <alignment horizontal="left" vertical="center" wrapText="1"/>
    </xf>
    <xf numFmtId="0" fontId="22" fillId="59" borderId="54" xfId="228" applyFont="1" applyFill="1" applyBorder="1" applyAlignment="1">
      <alignment horizontal="center" vertical="center" wrapText="1"/>
    </xf>
    <xf numFmtId="0" fontId="20" fillId="59" borderId="121" xfId="228" applyFont="1" applyFill="1" applyBorder="1" applyAlignment="1">
      <alignment horizontal="center" vertical="center"/>
    </xf>
    <xf numFmtId="4" fontId="20" fillId="59" borderId="127" xfId="228" applyNumberFormat="1" applyFont="1" applyFill="1" applyBorder="1" applyAlignment="1">
      <alignment horizontal="right" vertical="center"/>
    </xf>
    <xf numFmtId="0" fontId="44" fillId="59" borderId="137" xfId="228" applyFont="1" applyFill="1" applyBorder="1" applyAlignment="1">
      <alignment vertical="center" wrapText="1"/>
    </xf>
    <xf numFmtId="165" fontId="20" fillId="59" borderId="27" xfId="228" applyNumberFormat="1" applyFont="1" applyFill="1" applyBorder="1" applyAlignment="1">
      <alignment horizontal="right" vertical="center" wrapText="1"/>
    </xf>
    <xf numFmtId="0" fontId="20" fillId="59" borderId="40" xfId="228" applyFont="1" applyFill="1" applyBorder="1" applyAlignment="1">
      <alignment horizontal="center" vertical="center" wrapText="1"/>
    </xf>
    <xf numFmtId="0" fontId="20" fillId="59" borderId="45" xfId="228" applyFont="1" applyFill="1" applyBorder="1" applyAlignment="1">
      <alignment horizontal="left" vertical="center" wrapText="1"/>
    </xf>
    <xf numFmtId="0" fontId="20" fillId="59" borderId="54" xfId="228" applyFont="1" applyFill="1" applyBorder="1" applyAlignment="1">
      <alignment horizontal="center" vertical="center" wrapText="1"/>
    </xf>
    <xf numFmtId="0" fontId="19" fillId="59" borderId="121" xfId="228" applyFont="1" applyFill="1" applyBorder="1" applyAlignment="1">
      <alignment horizontal="center" vertical="center"/>
    </xf>
    <xf numFmtId="0" fontId="19" fillId="59" borderId="54" xfId="228" applyFont="1" applyFill="1" applyBorder="1" applyAlignment="1">
      <alignment horizontal="center" vertical="center" wrapText="1"/>
    </xf>
    <xf numFmtId="0" fontId="20" fillId="59" borderId="0" xfId="0" applyFont="1" applyFill="1"/>
    <xf numFmtId="0" fontId="20" fillId="59" borderId="138" xfId="0" applyFont="1" applyFill="1" applyBorder="1"/>
    <xf numFmtId="0" fontId="44" fillId="59" borderId="137" xfId="228" applyFont="1" applyFill="1" applyBorder="1" applyAlignment="1">
      <alignment horizontal="center" vertical="center" wrapText="1"/>
    </xf>
    <xf numFmtId="4" fontId="20" fillId="59" borderId="132" xfId="228" applyNumberFormat="1" applyFont="1" applyFill="1" applyBorder="1" applyAlignment="1">
      <alignment horizontal="right" vertical="center"/>
    </xf>
    <xf numFmtId="0" fontId="20" fillId="59" borderId="137" xfId="0" applyFont="1" applyFill="1" applyBorder="1"/>
    <xf numFmtId="0" fontId="20" fillId="60" borderId="137" xfId="0" applyFont="1" applyFill="1" applyBorder="1" applyAlignment="1">
      <alignment vertical="center"/>
    </xf>
    <xf numFmtId="165" fontId="20" fillId="60" borderId="27" xfId="228" applyNumberFormat="1" applyFont="1" applyFill="1" applyBorder="1" applyAlignment="1">
      <alignment horizontal="right" vertical="center" wrapText="1"/>
    </xf>
    <xf numFmtId="0" fontId="20" fillId="60" borderId="40" xfId="228" applyFont="1" applyFill="1" applyBorder="1" applyAlignment="1">
      <alignment horizontal="center" vertical="center" wrapText="1"/>
    </xf>
    <xf numFmtId="0" fontId="20" fillId="60" borderId="45" xfId="228" applyFont="1" applyFill="1" applyBorder="1" applyAlignment="1">
      <alignment horizontal="left" vertical="center" wrapText="1"/>
    </xf>
    <xf numFmtId="0" fontId="20" fillId="60" borderId="54" xfId="228" applyFont="1" applyFill="1" applyBorder="1" applyAlignment="1">
      <alignment horizontal="center" vertical="center" wrapText="1"/>
    </xf>
    <xf numFmtId="0" fontId="20" fillId="60" borderId="121" xfId="228" applyFont="1" applyFill="1" applyBorder="1" applyAlignment="1">
      <alignment horizontal="center" vertical="center"/>
    </xf>
    <xf numFmtId="4" fontId="20" fillId="60" borderId="127" xfId="228" applyNumberFormat="1" applyFont="1" applyFill="1" applyBorder="1" applyAlignment="1">
      <alignment horizontal="right" vertical="center"/>
    </xf>
    <xf numFmtId="0" fontId="44" fillId="60" borderId="137" xfId="228" applyFont="1" applyFill="1" applyBorder="1" applyAlignment="1">
      <alignment vertical="center" wrapText="1"/>
    </xf>
    <xf numFmtId="0" fontId="20" fillId="58" borderId="137" xfId="0" applyFont="1" applyFill="1" applyBorder="1" applyAlignment="1">
      <alignment vertical="center"/>
    </xf>
    <xf numFmtId="165" fontId="20" fillId="58" borderId="27" xfId="228" applyNumberFormat="1" applyFont="1" applyFill="1" applyBorder="1" applyAlignment="1">
      <alignment horizontal="right" vertical="center" wrapText="1"/>
    </xf>
    <xf numFmtId="0" fontId="20" fillId="58" borderId="40" xfId="228" applyFont="1" applyFill="1" applyBorder="1" applyAlignment="1">
      <alignment horizontal="center" vertical="center" wrapText="1"/>
    </xf>
    <xf numFmtId="0" fontId="20" fillId="58" borderId="45" xfId="228" applyFont="1" applyFill="1" applyBorder="1" applyAlignment="1">
      <alignment horizontal="left" vertical="center" wrapText="1"/>
    </xf>
    <xf numFmtId="0" fontId="20" fillId="58" borderId="54" xfId="228" applyFont="1" applyFill="1" applyBorder="1" applyAlignment="1">
      <alignment horizontal="center" vertical="center" wrapText="1"/>
    </xf>
    <xf numFmtId="0" fontId="20" fillId="58" borderId="121" xfId="228" applyFont="1" applyFill="1" applyBorder="1" applyAlignment="1">
      <alignment horizontal="center" vertical="center"/>
    </xf>
    <xf numFmtId="4" fontId="20" fillId="58" borderId="127" xfId="228" applyNumberFormat="1" applyFont="1" applyFill="1" applyBorder="1" applyAlignment="1">
      <alignment horizontal="right" vertical="center"/>
    </xf>
    <xf numFmtId="0" fontId="44" fillId="58" borderId="137" xfId="228" applyFont="1" applyFill="1" applyBorder="1" applyAlignment="1">
      <alignment vertical="center" wrapText="1"/>
    </xf>
    <xf numFmtId="0" fontId="0" fillId="0" borderId="0" xfId="0" applyFill="1"/>
    <xf numFmtId="0" fontId="20" fillId="57" borderId="137" xfId="0" applyFont="1" applyFill="1" applyBorder="1" applyAlignment="1">
      <alignment vertical="center"/>
    </xf>
    <xf numFmtId="165" fontId="20" fillId="57" borderId="27" xfId="228" applyNumberFormat="1" applyFont="1" applyFill="1" applyBorder="1" applyAlignment="1">
      <alignment horizontal="right" vertical="center" wrapText="1"/>
    </xf>
    <xf numFmtId="0" fontId="20" fillId="57" borderId="40" xfId="228" applyFont="1" applyFill="1" applyBorder="1" applyAlignment="1">
      <alignment horizontal="center" vertical="center" wrapText="1"/>
    </xf>
    <xf numFmtId="0" fontId="20" fillId="57" borderId="45" xfId="228" applyFont="1" applyFill="1" applyBorder="1" applyAlignment="1">
      <alignment horizontal="left" vertical="center" wrapText="1"/>
    </xf>
    <xf numFmtId="0" fontId="19" fillId="57" borderId="54" xfId="228" applyFont="1" applyFill="1" applyBorder="1" applyAlignment="1">
      <alignment horizontal="center" vertical="center" wrapText="1"/>
    </xf>
    <xf numFmtId="0" fontId="20" fillId="57" borderId="0" xfId="0" applyFont="1" applyFill="1"/>
    <xf numFmtId="0" fontId="20" fillId="57" borderId="138" xfId="0" applyFont="1" applyFill="1" applyBorder="1"/>
    <xf numFmtId="0" fontId="20" fillId="57" borderId="54" xfId="228" applyFont="1" applyFill="1" applyBorder="1" applyAlignment="1">
      <alignment horizontal="center" vertical="center" wrapText="1"/>
    </xf>
    <xf numFmtId="0" fontId="20" fillId="57" borderId="121" xfId="228" applyFont="1" applyFill="1" applyBorder="1" applyAlignment="1">
      <alignment horizontal="center" vertical="center"/>
    </xf>
    <xf numFmtId="4" fontId="20" fillId="57" borderId="127" xfId="228" applyNumberFormat="1" applyFont="1" applyFill="1" applyBorder="1" applyAlignment="1">
      <alignment horizontal="right" vertical="center"/>
    </xf>
    <xf numFmtId="0" fontId="44" fillId="57" borderId="137" xfId="228" applyFont="1" applyFill="1" applyBorder="1" applyAlignment="1">
      <alignment vertical="center" wrapText="1"/>
    </xf>
    <xf numFmtId="0" fontId="22" fillId="57" borderId="121" xfId="228" applyFont="1" applyFill="1" applyBorder="1" applyAlignment="1">
      <alignment horizontal="center" vertical="center"/>
    </xf>
    <xf numFmtId="4" fontId="22" fillId="57" borderId="127" xfId="228" applyNumberFormat="1" applyFont="1" applyFill="1" applyBorder="1" applyAlignment="1">
      <alignment horizontal="right" vertical="center"/>
    </xf>
    <xf numFmtId="0" fontId="45" fillId="57" borderId="137" xfId="228" applyFont="1" applyFill="1" applyBorder="1" applyAlignment="1">
      <alignment vertical="center" wrapText="1"/>
    </xf>
    <xf numFmtId="0" fontId="20" fillId="57" borderId="121" xfId="228" applyFont="1" applyFill="1" applyBorder="1" applyAlignment="1">
      <alignment horizontal="center" vertical="center" wrapText="1"/>
    </xf>
    <xf numFmtId="165" fontId="22" fillId="60" borderId="27" xfId="228" applyNumberFormat="1" applyFont="1" applyFill="1" applyBorder="1" applyAlignment="1">
      <alignment horizontal="right" vertical="center" wrapText="1"/>
    </xf>
    <xf numFmtId="0" fontId="22" fillId="60" borderId="40" xfId="228" applyFont="1" applyFill="1" applyBorder="1" applyAlignment="1">
      <alignment horizontal="center" vertical="center" wrapText="1"/>
    </xf>
    <xf numFmtId="0" fontId="22" fillId="60" borderId="45" xfId="228" applyFont="1" applyFill="1" applyBorder="1" applyAlignment="1">
      <alignment horizontal="left" vertical="center" wrapText="1"/>
    </xf>
    <xf numFmtId="0" fontId="19" fillId="60" borderId="54" xfId="228" applyFont="1" applyFill="1" applyBorder="1" applyAlignment="1">
      <alignment horizontal="center" vertical="center" wrapText="1"/>
    </xf>
    <xf numFmtId="0" fontId="20" fillId="60" borderId="0" xfId="0" applyFont="1" applyFill="1"/>
    <xf numFmtId="0" fontId="20" fillId="60" borderId="138" xfId="0" applyFont="1" applyFill="1" applyBorder="1"/>
    <xf numFmtId="0" fontId="20" fillId="60" borderId="121" xfId="228" applyFont="1" applyFill="1" applyBorder="1" applyAlignment="1">
      <alignment horizontal="center" vertical="center" wrapText="1"/>
    </xf>
    <xf numFmtId="165" fontId="0" fillId="0" borderId="0" xfId="0" applyNumberFormat="1"/>
    <xf numFmtId="0" fontId="45" fillId="59" borderId="40" xfId="228" applyFont="1" applyFill="1" applyBorder="1" applyAlignment="1">
      <alignment horizontal="center" vertical="center" wrapText="1"/>
    </xf>
  </cellXfs>
  <cellStyles count="1068">
    <cellStyle name="20% - akcent 1" xfId="18" builtinId="30" customBuiltin="1"/>
    <cellStyle name="20% - akcent 1 2" xfId="53"/>
    <cellStyle name="20% - akcent 1 3" xfId="168"/>
    <cellStyle name="20% - akcent 2" xfId="22" builtinId="34" customBuiltin="1"/>
    <cellStyle name="20% - akcent 2 2" xfId="54"/>
    <cellStyle name="20% - akcent 2 3" xfId="170"/>
    <cellStyle name="20% - akcent 3" xfId="26" builtinId="38" customBuiltin="1"/>
    <cellStyle name="20% - akcent 3 2" xfId="55"/>
    <cellStyle name="20% - akcent 3 3" xfId="172"/>
    <cellStyle name="20% - akcent 4" xfId="30" builtinId="42" customBuiltin="1"/>
    <cellStyle name="20% - akcent 4 2" xfId="56"/>
    <cellStyle name="20% - akcent 4 3" xfId="174"/>
    <cellStyle name="20% - akcent 5" xfId="34" builtinId="46" customBuiltin="1"/>
    <cellStyle name="20% - akcent 5 2" xfId="57"/>
    <cellStyle name="20% - akcent 5 3" xfId="176"/>
    <cellStyle name="20% - akcent 6" xfId="38" builtinId="50" customBuiltin="1"/>
    <cellStyle name="20% - akcent 6 2" xfId="58"/>
    <cellStyle name="20% - akcent 6 3" xfId="178"/>
    <cellStyle name="40% - akcent 1" xfId="19" builtinId="31" customBuiltin="1"/>
    <cellStyle name="40% - akcent 1 2" xfId="59"/>
    <cellStyle name="40% - akcent 1 3" xfId="169"/>
    <cellStyle name="40% - akcent 2" xfId="23" builtinId="35" customBuiltin="1"/>
    <cellStyle name="40% - akcent 2 2" xfId="60"/>
    <cellStyle name="40% - akcent 2 3" xfId="171"/>
    <cellStyle name="40% - akcent 3" xfId="27" builtinId="39" customBuiltin="1"/>
    <cellStyle name="40% - akcent 3 2" xfId="61"/>
    <cellStyle name="40% - akcent 3 3" xfId="173"/>
    <cellStyle name="40% - akcent 4" xfId="31" builtinId="43" customBuiltin="1"/>
    <cellStyle name="40% - akcent 4 2" xfId="62"/>
    <cellStyle name="40% - akcent 4 3" xfId="175"/>
    <cellStyle name="40% - akcent 5" xfId="35" builtinId="47" customBuiltin="1"/>
    <cellStyle name="40% - akcent 5 2" xfId="63"/>
    <cellStyle name="40% - akcent 5 3" xfId="177"/>
    <cellStyle name="40% - akcent 6" xfId="39" builtinId="51" customBuiltin="1"/>
    <cellStyle name="40% - akcent 6 2" xfId="64"/>
    <cellStyle name="40% - akcent 6 3" xfId="179"/>
    <cellStyle name="60% - akcent 1" xfId="20" builtinId="32" customBuiltin="1"/>
    <cellStyle name="60% - akcent 1 2" xfId="65"/>
    <cellStyle name="60% - akcent 2" xfId="24" builtinId="36" customBuiltin="1"/>
    <cellStyle name="60% - akcent 2 2" xfId="66"/>
    <cellStyle name="60% - akcent 3" xfId="28" builtinId="40" customBuiltin="1"/>
    <cellStyle name="60% - akcent 3 2" xfId="67"/>
    <cellStyle name="60% - akcent 4" xfId="32" builtinId="44" customBuiltin="1"/>
    <cellStyle name="60% - akcent 4 2" xfId="68"/>
    <cellStyle name="60% - akcent 5" xfId="36" builtinId="48" customBuiltin="1"/>
    <cellStyle name="60% - akcent 5 2" xfId="69"/>
    <cellStyle name="60% - akcent 6" xfId="40" builtinId="52" customBuiltin="1"/>
    <cellStyle name="60% - akcent 6 2" xfId="70"/>
    <cellStyle name="Akcent 1" xfId="17" builtinId="29" customBuiltin="1"/>
    <cellStyle name="Akcent 1 2" xfId="71"/>
    <cellStyle name="Akcent 2" xfId="21" builtinId="33" customBuiltin="1"/>
    <cellStyle name="Akcent 2 2" xfId="72"/>
    <cellStyle name="Akcent 3" xfId="25" builtinId="37" customBuiltin="1"/>
    <cellStyle name="Akcent 3 2" xfId="73"/>
    <cellStyle name="Akcent 4" xfId="29" builtinId="41" customBuiltin="1"/>
    <cellStyle name="Akcent 4 2" xfId="74"/>
    <cellStyle name="Akcent 5" xfId="33" builtinId="45" customBuiltin="1"/>
    <cellStyle name="Akcent 5 2" xfId="75"/>
    <cellStyle name="Akcent 6" xfId="37" builtinId="49" customBuiltin="1"/>
    <cellStyle name="Akcent 6 2" xfId="76"/>
    <cellStyle name="Dane wejściowe" xfId="9" builtinId="20" customBuiltin="1"/>
    <cellStyle name="Dane wejściowe 2" xfId="77"/>
    <cellStyle name="Dane wejściowe 2 2" xfId="126"/>
    <cellStyle name="Dane wejściowe 2 2 10" xfId="234"/>
    <cellStyle name="Dane wejściowe 2 2 11" xfId="301"/>
    <cellStyle name="Dane wejściowe 2 2 12" xfId="527"/>
    <cellStyle name="Dane wejściowe 2 2 13" xfId="609"/>
    <cellStyle name="Dane wejściowe 2 2 14" xfId="489"/>
    <cellStyle name="Dane wejściowe 2 2 15" xfId="653"/>
    <cellStyle name="Dane wejściowe 2 2 16" xfId="723"/>
    <cellStyle name="Dane wejściowe 2 2 17" xfId="645"/>
    <cellStyle name="Dane wejściowe 2 2 18" xfId="568"/>
    <cellStyle name="Dane wejściowe 2 2 19" xfId="655"/>
    <cellStyle name="Dane wejściowe 2 2 2" xfId="220"/>
    <cellStyle name="Dane wejściowe 2 2 2 10" xfId="676"/>
    <cellStyle name="Dane wejściowe 2 2 2 11" xfId="713"/>
    <cellStyle name="Dane wejściowe 2 2 2 12" xfId="747"/>
    <cellStyle name="Dane wejściowe 2 2 2 13" xfId="783"/>
    <cellStyle name="Dane wejściowe 2 2 2 14" xfId="816"/>
    <cellStyle name="Dane wejściowe 2 2 2 15" xfId="845"/>
    <cellStyle name="Dane wejściowe 2 2 2 16" xfId="894"/>
    <cellStyle name="Dane wejściowe 2 2 2 17" xfId="924"/>
    <cellStyle name="Dane wejściowe 2 2 2 18" xfId="953"/>
    <cellStyle name="Dane wejściowe 2 2 2 19" xfId="982"/>
    <cellStyle name="Dane wejściowe 2 2 2 2" xfId="363"/>
    <cellStyle name="Dane wejściowe 2 2 2 20" xfId="1010"/>
    <cellStyle name="Dane wejściowe 2 2 2 21" xfId="1035"/>
    <cellStyle name="Dane wejściowe 2 2 2 22" xfId="1060"/>
    <cellStyle name="Dane wejściowe 2 2 2 3" xfId="399"/>
    <cellStyle name="Dane wejściowe 2 2 2 4" xfId="442"/>
    <cellStyle name="Dane wejściowe 2 2 2 5" xfId="478"/>
    <cellStyle name="Dane wejściowe 2 2 2 6" xfId="512"/>
    <cellStyle name="Dane wejściowe 2 2 2 7" xfId="549"/>
    <cellStyle name="Dane wejściowe 2 2 2 8" xfId="599"/>
    <cellStyle name="Dane wejściowe 2 2 2 9" xfId="636"/>
    <cellStyle name="Dane wejściowe 2 2 20" xfId="867"/>
    <cellStyle name="Dane wejściowe 2 2 21" xfId="857"/>
    <cellStyle name="Dane wejściowe 2 2 22" xfId="413"/>
    <cellStyle name="Dane wejściowe 2 2 23" xfId="933"/>
    <cellStyle name="Dane wejściowe 2 2 24" xfId="1002"/>
    <cellStyle name="Dane wejściowe 2 2 3" xfId="205"/>
    <cellStyle name="Dane wejściowe 2 2 3 10" xfId="661"/>
    <cellStyle name="Dane wejściowe 2 2 3 11" xfId="698"/>
    <cellStyle name="Dane wejściowe 2 2 3 12" xfId="732"/>
    <cellStyle name="Dane wejściowe 2 2 3 13" xfId="769"/>
    <cellStyle name="Dane wejściowe 2 2 3 14" xfId="802"/>
    <cellStyle name="Dane wejściowe 2 2 3 15" xfId="832"/>
    <cellStyle name="Dane wejściowe 2 2 3 16" xfId="881"/>
    <cellStyle name="Dane wejściowe 2 2 3 17" xfId="910"/>
    <cellStyle name="Dane wejściowe 2 2 3 18" xfId="939"/>
    <cellStyle name="Dane wejściowe 2 2 3 19" xfId="968"/>
    <cellStyle name="Dane wejściowe 2 2 3 2" xfId="350"/>
    <cellStyle name="Dane wejściowe 2 2 3 20" xfId="996"/>
    <cellStyle name="Dane wejściowe 2 2 3 21" xfId="1023"/>
    <cellStyle name="Dane wejściowe 2 2 3 22" xfId="1048"/>
    <cellStyle name="Dane wejściowe 2 2 3 3" xfId="384"/>
    <cellStyle name="Dane wejściowe 2 2 3 4" xfId="427"/>
    <cellStyle name="Dane wejściowe 2 2 3 5" xfId="464"/>
    <cellStyle name="Dane wejściowe 2 2 3 6" xfId="497"/>
    <cellStyle name="Dane wejściowe 2 2 3 7" xfId="536"/>
    <cellStyle name="Dane wejściowe 2 2 3 8" xfId="585"/>
    <cellStyle name="Dane wejściowe 2 2 3 9" xfId="622"/>
    <cellStyle name="Dane wejściowe 2 2 4" xfId="272"/>
    <cellStyle name="Dane wejściowe 2 2 5" xfId="229"/>
    <cellStyle name="Dane wejściowe 2 2 6" xfId="154"/>
    <cellStyle name="Dane wejściowe 2 2 7" xfId="372"/>
    <cellStyle name="Dane wejściowe 2 2 8" xfId="152"/>
    <cellStyle name="Dane wejściowe 2 2 9" xfId="419"/>
    <cellStyle name="Dane wejściowe 2 3" xfId="125"/>
    <cellStyle name="Dane wejściowe 2 3 10" xfId="452"/>
    <cellStyle name="Dane wejściowe 2 3 11" xfId="313"/>
    <cellStyle name="Dane wejściowe 2 3 12" xfId="373"/>
    <cellStyle name="Dane wejściowe 2 3 13" xfId="541"/>
    <cellStyle name="Dane wejściowe 2 3 14" xfId="560"/>
    <cellStyle name="Dane wejściowe 2 3 15" xfId="571"/>
    <cellStyle name="Dane wejściowe 2 3 16" xfId="611"/>
    <cellStyle name="Dane wejściowe 2 3 17" xfId="612"/>
    <cellStyle name="Dane wejściowe 2 3 18" xfId="688"/>
    <cellStyle name="Dane wejściowe 2 3 19" xfId="794"/>
    <cellStyle name="Dane wejściowe 2 3 2" xfId="219"/>
    <cellStyle name="Dane wejściowe 2 3 2 10" xfId="675"/>
    <cellStyle name="Dane wejściowe 2 3 2 11" xfId="712"/>
    <cellStyle name="Dane wejściowe 2 3 2 12" xfId="746"/>
    <cellStyle name="Dane wejściowe 2 3 2 13" xfId="782"/>
    <cellStyle name="Dane wejściowe 2 3 2 14" xfId="815"/>
    <cellStyle name="Dane wejściowe 2 3 2 15" xfId="844"/>
    <cellStyle name="Dane wejściowe 2 3 2 16" xfId="893"/>
    <cellStyle name="Dane wejściowe 2 3 2 17" xfId="923"/>
    <cellStyle name="Dane wejściowe 2 3 2 18" xfId="952"/>
    <cellStyle name="Dane wejściowe 2 3 2 19" xfId="981"/>
    <cellStyle name="Dane wejściowe 2 3 2 2" xfId="362"/>
    <cellStyle name="Dane wejściowe 2 3 2 20" xfId="1009"/>
    <cellStyle name="Dane wejściowe 2 3 2 21" xfId="1034"/>
    <cellStyle name="Dane wejściowe 2 3 2 22" xfId="1059"/>
    <cellStyle name="Dane wejściowe 2 3 2 3" xfId="398"/>
    <cellStyle name="Dane wejściowe 2 3 2 4" xfId="441"/>
    <cellStyle name="Dane wejściowe 2 3 2 5" xfId="477"/>
    <cellStyle name="Dane wejściowe 2 3 2 6" xfId="511"/>
    <cellStyle name="Dane wejściowe 2 3 2 7" xfId="548"/>
    <cellStyle name="Dane wejściowe 2 3 2 8" xfId="598"/>
    <cellStyle name="Dane wejściowe 2 3 2 9" xfId="635"/>
    <cellStyle name="Dane wejściowe 2 3 20" xfId="738"/>
    <cellStyle name="Dane wejściowe 2 3 21" xfId="864"/>
    <cellStyle name="Dane wejściowe 2 3 22" xfId="945"/>
    <cellStyle name="Dane wejściowe 2 3 23" xfId="974"/>
    <cellStyle name="Dane wejściowe 2 3 24" xfId="866"/>
    <cellStyle name="Dane wejściowe 2 3 3" xfId="204"/>
    <cellStyle name="Dane wejściowe 2 3 3 10" xfId="660"/>
    <cellStyle name="Dane wejściowe 2 3 3 11" xfId="697"/>
    <cellStyle name="Dane wejściowe 2 3 3 12" xfId="731"/>
    <cellStyle name="Dane wejściowe 2 3 3 13" xfId="768"/>
    <cellStyle name="Dane wejściowe 2 3 3 14" xfId="801"/>
    <cellStyle name="Dane wejściowe 2 3 3 15" xfId="831"/>
    <cellStyle name="Dane wejściowe 2 3 3 16" xfId="880"/>
    <cellStyle name="Dane wejściowe 2 3 3 17" xfId="909"/>
    <cellStyle name="Dane wejściowe 2 3 3 18" xfId="938"/>
    <cellStyle name="Dane wejściowe 2 3 3 19" xfId="967"/>
    <cellStyle name="Dane wejściowe 2 3 3 2" xfId="349"/>
    <cellStyle name="Dane wejściowe 2 3 3 20" xfId="995"/>
    <cellStyle name="Dane wejściowe 2 3 3 21" xfId="1022"/>
    <cellStyle name="Dane wejściowe 2 3 3 22" xfId="1047"/>
    <cellStyle name="Dane wejściowe 2 3 3 3" xfId="383"/>
    <cellStyle name="Dane wejściowe 2 3 3 4" xfId="426"/>
    <cellStyle name="Dane wejściowe 2 3 3 5" xfId="463"/>
    <cellStyle name="Dane wejściowe 2 3 3 6" xfId="496"/>
    <cellStyle name="Dane wejściowe 2 3 3 7" xfId="535"/>
    <cellStyle name="Dane wejściowe 2 3 3 8" xfId="584"/>
    <cellStyle name="Dane wejściowe 2 3 3 9" xfId="621"/>
    <cellStyle name="Dane wejściowe 2 3 4" xfId="271"/>
    <cellStyle name="Dane wejściowe 2 3 5" xfId="282"/>
    <cellStyle name="Dane wejściowe 2 3 6" xfId="256"/>
    <cellStyle name="Dane wejściowe 2 3 7" xfId="149"/>
    <cellStyle name="Dane wejściowe 2 3 8" xfId="319"/>
    <cellStyle name="Dane wejściowe 2 3 9" xfId="333"/>
    <cellStyle name="Dane wejściowe 2 4" xfId="122"/>
    <cellStyle name="Dane wejściowe 2 4 10" xfId="242"/>
    <cellStyle name="Dane wejściowe 2 4 11" xfId="530"/>
    <cellStyle name="Dane wejściowe 2 4 12" xfId="453"/>
    <cellStyle name="Dane wejściowe 2 4 13" xfId="570"/>
    <cellStyle name="Dane wejściowe 2 4 14" xfId="148"/>
    <cellStyle name="Dane wejściowe 2 4 15" xfId="528"/>
    <cellStyle name="Dane wejściowe 2 4 16" xfId="330"/>
    <cellStyle name="Dane wejściowe 2 4 17" xfId="760"/>
    <cellStyle name="Dane wejściowe 2 4 18" xfId="616"/>
    <cellStyle name="Dane wejściowe 2 4 19" xfId="862"/>
    <cellStyle name="Dane wejściowe 2 4 2" xfId="216"/>
    <cellStyle name="Dane wejściowe 2 4 2 10" xfId="672"/>
    <cellStyle name="Dane wejściowe 2 4 2 11" xfId="709"/>
    <cellStyle name="Dane wejściowe 2 4 2 12" xfId="743"/>
    <cellStyle name="Dane wejściowe 2 4 2 13" xfId="779"/>
    <cellStyle name="Dane wejściowe 2 4 2 14" xfId="812"/>
    <cellStyle name="Dane wejściowe 2 4 2 15" xfId="841"/>
    <cellStyle name="Dane wejściowe 2 4 2 16" xfId="890"/>
    <cellStyle name="Dane wejściowe 2 4 2 17" xfId="920"/>
    <cellStyle name="Dane wejściowe 2 4 2 18" xfId="949"/>
    <cellStyle name="Dane wejściowe 2 4 2 19" xfId="978"/>
    <cellStyle name="Dane wejściowe 2 4 2 2" xfId="359"/>
    <cellStyle name="Dane wejściowe 2 4 2 20" xfId="1006"/>
    <cellStyle name="Dane wejściowe 2 4 2 21" xfId="1031"/>
    <cellStyle name="Dane wejściowe 2 4 2 22" xfId="1056"/>
    <cellStyle name="Dane wejściowe 2 4 2 3" xfId="395"/>
    <cellStyle name="Dane wejściowe 2 4 2 4" xfId="438"/>
    <cellStyle name="Dane wejściowe 2 4 2 5" xfId="474"/>
    <cellStyle name="Dane wejściowe 2 4 2 6" xfId="508"/>
    <cellStyle name="Dane wejściowe 2 4 2 7" xfId="545"/>
    <cellStyle name="Dane wejściowe 2 4 2 8" xfId="595"/>
    <cellStyle name="Dane wejściowe 2 4 2 9" xfId="632"/>
    <cellStyle name="Dane wejściowe 2 4 20" xfId="649"/>
    <cellStyle name="Dane wejściowe 2 4 21" xfId="607"/>
    <cellStyle name="Dane wejściowe 2 4 22" xfId="651"/>
    <cellStyle name="Dane wejściowe 2 4 23" xfId="990"/>
    <cellStyle name="Dane wejściowe 2 4 3" xfId="268"/>
    <cellStyle name="Dane wejściowe 2 4 4" xfId="231"/>
    <cellStyle name="Dane wejściowe 2 4 5" xfId="155"/>
    <cellStyle name="Dane wejściowe 2 4 6" xfId="153"/>
    <cellStyle name="Dane wejściowe 2 4 7" xfId="332"/>
    <cellStyle name="Dane wejściowe 2 4 8" xfId="136"/>
    <cellStyle name="Dane wejściowe 2 4 9" xfId="325"/>
    <cellStyle name="Dane wejściowe 2 5" xfId="135"/>
    <cellStyle name="Dane wejściowe 2 6" xfId="342"/>
    <cellStyle name="Dane wejściowe 2 7" xfId="487"/>
    <cellStyle name="Dane wejściowe 2 8" xfId="577"/>
    <cellStyle name="Dane wejściowe 2 9" xfId="690"/>
    <cellStyle name="Dane wyjściowe" xfId="10" builtinId="21" customBuiltin="1"/>
    <cellStyle name="Dane wyjściowe 2" xfId="78"/>
    <cellStyle name="Dane wyjściowe 2 2" xfId="127"/>
    <cellStyle name="Dane wyjściowe 2 2 10" xfId="294"/>
    <cellStyle name="Dane wyjściowe 2 2 11" xfId="159"/>
    <cellStyle name="Dane wyjściowe 2 2 12" xfId="250"/>
    <cellStyle name="Dane wyjściowe 2 2 13" xfId="409"/>
    <cellStyle name="Dane wyjściowe 2 2 14" xfId="456"/>
    <cellStyle name="Dane wyjściowe 2 2 15" xfId="162"/>
    <cellStyle name="Dane wyjściowe 2 2 16" xfId="559"/>
    <cellStyle name="Dane wyjściowe 2 2 17" xfId="318"/>
    <cellStyle name="Dane wyjściowe 2 2 18" xfId="792"/>
    <cellStyle name="Dane wyjściowe 2 2 19" xfId="378"/>
    <cellStyle name="Dane wyjściowe 2 2 2" xfId="221"/>
    <cellStyle name="Dane wyjściowe 2 2 2 10" xfId="677"/>
    <cellStyle name="Dane wyjściowe 2 2 2 11" xfId="714"/>
    <cellStyle name="Dane wyjściowe 2 2 2 12" xfId="748"/>
    <cellStyle name="Dane wyjściowe 2 2 2 13" xfId="784"/>
    <cellStyle name="Dane wyjściowe 2 2 2 14" xfId="817"/>
    <cellStyle name="Dane wyjściowe 2 2 2 15" xfId="846"/>
    <cellStyle name="Dane wyjściowe 2 2 2 16" xfId="895"/>
    <cellStyle name="Dane wyjściowe 2 2 2 17" xfId="925"/>
    <cellStyle name="Dane wyjściowe 2 2 2 18" xfId="954"/>
    <cellStyle name="Dane wyjściowe 2 2 2 19" xfId="983"/>
    <cellStyle name="Dane wyjściowe 2 2 2 2" xfId="364"/>
    <cellStyle name="Dane wyjściowe 2 2 2 20" xfId="1011"/>
    <cellStyle name="Dane wyjściowe 2 2 2 21" xfId="1036"/>
    <cellStyle name="Dane wyjściowe 2 2 2 22" xfId="1061"/>
    <cellStyle name="Dane wyjściowe 2 2 2 3" xfId="400"/>
    <cellStyle name="Dane wyjściowe 2 2 2 4" xfId="443"/>
    <cellStyle name="Dane wyjściowe 2 2 2 5" xfId="479"/>
    <cellStyle name="Dane wyjściowe 2 2 2 6" xfId="513"/>
    <cellStyle name="Dane wyjściowe 2 2 2 7" xfId="550"/>
    <cellStyle name="Dane wyjściowe 2 2 2 8" xfId="600"/>
    <cellStyle name="Dane wyjściowe 2 2 2 9" xfId="637"/>
    <cellStyle name="Dane wyjściowe 2 2 20" xfId="854"/>
    <cellStyle name="Dane wyjściowe 2 2 21" xfId="684"/>
    <cellStyle name="Dane wyjściowe 2 2 22" xfId="825"/>
    <cellStyle name="Dane wyjściowe 2 2 23" xfId="824"/>
    <cellStyle name="Dane wyjściowe 2 2 24" xfId="962"/>
    <cellStyle name="Dane wyjściowe 2 2 3" xfId="206"/>
    <cellStyle name="Dane wyjściowe 2 2 3 10" xfId="662"/>
    <cellStyle name="Dane wyjściowe 2 2 3 11" xfId="699"/>
    <cellStyle name="Dane wyjściowe 2 2 3 12" xfId="733"/>
    <cellStyle name="Dane wyjściowe 2 2 3 13" xfId="770"/>
    <cellStyle name="Dane wyjściowe 2 2 3 14" xfId="803"/>
    <cellStyle name="Dane wyjściowe 2 2 3 15" xfId="833"/>
    <cellStyle name="Dane wyjściowe 2 2 3 16" xfId="882"/>
    <cellStyle name="Dane wyjściowe 2 2 3 17" xfId="911"/>
    <cellStyle name="Dane wyjściowe 2 2 3 18" xfId="940"/>
    <cellStyle name="Dane wyjściowe 2 2 3 19" xfId="969"/>
    <cellStyle name="Dane wyjściowe 2 2 3 2" xfId="351"/>
    <cellStyle name="Dane wyjściowe 2 2 3 20" xfId="997"/>
    <cellStyle name="Dane wyjściowe 2 2 3 21" xfId="1024"/>
    <cellStyle name="Dane wyjściowe 2 2 3 22" xfId="1049"/>
    <cellStyle name="Dane wyjściowe 2 2 3 3" xfId="385"/>
    <cellStyle name="Dane wyjściowe 2 2 3 4" xfId="428"/>
    <cellStyle name="Dane wyjściowe 2 2 3 5" xfId="465"/>
    <cellStyle name="Dane wyjściowe 2 2 3 6" xfId="498"/>
    <cellStyle name="Dane wyjściowe 2 2 3 7" xfId="537"/>
    <cellStyle name="Dane wyjściowe 2 2 3 8" xfId="586"/>
    <cellStyle name="Dane wyjściowe 2 2 3 9" xfId="623"/>
    <cellStyle name="Dane wyjściowe 2 2 4" xfId="273"/>
    <cellStyle name="Dane wyjściowe 2 2 5" xfId="292"/>
    <cellStyle name="Dane wyjściowe 2 2 6" xfId="303"/>
    <cellStyle name="Dane wyjściowe 2 2 7" xfId="258"/>
    <cellStyle name="Dane wyjściowe 2 2 8" xfId="306"/>
    <cellStyle name="Dane wyjściowe 2 2 9" xfId="139"/>
    <cellStyle name="Dane wyjściowe 2 3" xfId="124"/>
    <cellStyle name="Dane wyjściowe 2 3 10" xfId="337"/>
    <cellStyle name="Dane wyjściowe 2 3 11" xfId="305"/>
    <cellStyle name="Dane wyjściowe 2 3 12" xfId="233"/>
    <cellStyle name="Dane wyjściowe 2 3 13" xfId="627"/>
    <cellStyle name="Dane wyjściowe 2 3 14" xfId="667"/>
    <cellStyle name="Dane wyjściowe 2 3 15" xfId="562"/>
    <cellStyle name="Dane wyjściowe 2 3 16" xfId="737"/>
    <cellStyle name="Dane wyjściowe 2 3 17" xfId="774"/>
    <cellStyle name="Dane wyjściowe 2 3 18" xfId="796"/>
    <cellStyle name="Dane wyjściowe 2 3 19" xfId="793"/>
    <cellStyle name="Dane wyjściowe 2 3 2" xfId="218"/>
    <cellStyle name="Dane wyjściowe 2 3 2 10" xfId="674"/>
    <cellStyle name="Dane wyjściowe 2 3 2 11" xfId="711"/>
    <cellStyle name="Dane wyjściowe 2 3 2 12" xfId="745"/>
    <cellStyle name="Dane wyjściowe 2 3 2 13" xfId="781"/>
    <cellStyle name="Dane wyjściowe 2 3 2 14" xfId="814"/>
    <cellStyle name="Dane wyjściowe 2 3 2 15" xfId="843"/>
    <cellStyle name="Dane wyjściowe 2 3 2 16" xfId="892"/>
    <cellStyle name="Dane wyjściowe 2 3 2 17" xfId="922"/>
    <cellStyle name="Dane wyjściowe 2 3 2 18" xfId="951"/>
    <cellStyle name="Dane wyjściowe 2 3 2 19" xfId="980"/>
    <cellStyle name="Dane wyjściowe 2 3 2 2" xfId="361"/>
    <cellStyle name="Dane wyjściowe 2 3 2 20" xfId="1008"/>
    <cellStyle name="Dane wyjściowe 2 3 2 21" xfId="1033"/>
    <cellStyle name="Dane wyjściowe 2 3 2 22" xfId="1058"/>
    <cellStyle name="Dane wyjściowe 2 3 2 3" xfId="397"/>
    <cellStyle name="Dane wyjściowe 2 3 2 4" xfId="440"/>
    <cellStyle name="Dane wyjściowe 2 3 2 5" xfId="476"/>
    <cellStyle name="Dane wyjściowe 2 3 2 6" xfId="510"/>
    <cellStyle name="Dane wyjściowe 2 3 2 7" xfId="547"/>
    <cellStyle name="Dane wyjściowe 2 3 2 8" xfId="597"/>
    <cellStyle name="Dane wyjściowe 2 3 2 9" xfId="634"/>
    <cellStyle name="Dane wyjściowe 2 3 20" xfId="886"/>
    <cellStyle name="Dane wyjściowe 2 3 21" xfId="249"/>
    <cellStyle name="Dane wyjściowe 2 3 22" xfId="520"/>
    <cellStyle name="Dane wyjściowe 2 3 23" xfId="721"/>
    <cellStyle name="Dane wyjściowe 2 3 24" xfId="502"/>
    <cellStyle name="Dane wyjściowe 2 3 3" xfId="203"/>
    <cellStyle name="Dane wyjściowe 2 3 3 10" xfId="659"/>
    <cellStyle name="Dane wyjściowe 2 3 3 11" xfId="696"/>
    <cellStyle name="Dane wyjściowe 2 3 3 12" xfId="730"/>
    <cellStyle name="Dane wyjściowe 2 3 3 13" xfId="767"/>
    <cellStyle name="Dane wyjściowe 2 3 3 14" xfId="800"/>
    <cellStyle name="Dane wyjściowe 2 3 3 15" xfId="830"/>
    <cellStyle name="Dane wyjściowe 2 3 3 16" xfId="879"/>
    <cellStyle name="Dane wyjściowe 2 3 3 17" xfId="908"/>
    <cellStyle name="Dane wyjściowe 2 3 3 18" xfId="937"/>
    <cellStyle name="Dane wyjściowe 2 3 3 19" xfId="966"/>
    <cellStyle name="Dane wyjściowe 2 3 3 2" xfId="348"/>
    <cellStyle name="Dane wyjściowe 2 3 3 20" xfId="994"/>
    <cellStyle name="Dane wyjściowe 2 3 3 21" xfId="1021"/>
    <cellStyle name="Dane wyjściowe 2 3 3 22" xfId="1046"/>
    <cellStyle name="Dane wyjściowe 2 3 3 3" xfId="382"/>
    <cellStyle name="Dane wyjściowe 2 3 3 4" xfId="425"/>
    <cellStyle name="Dane wyjściowe 2 3 3 5" xfId="462"/>
    <cellStyle name="Dane wyjściowe 2 3 3 6" xfId="495"/>
    <cellStyle name="Dane wyjściowe 2 3 3 7" xfId="534"/>
    <cellStyle name="Dane wyjściowe 2 3 3 8" xfId="583"/>
    <cellStyle name="Dane wyjściowe 2 3 3 9" xfId="620"/>
    <cellStyle name="Dane wyjściowe 2 3 4" xfId="270"/>
    <cellStyle name="Dane wyjściowe 2 3 5" xfId="230"/>
    <cellStyle name="Dane wyjściowe 2 3 6" xfId="302"/>
    <cellStyle name="Dane wyjściowe 2 3 7" xfId="389"/>
    <cellStyle name="Dane wyjściowe 2 3 8" xfId="433"/>
    <cellStyle name="Dane wyjściowe 2 3 9" xfId="321"/>
    <cellStyle name="Dane wyjściowe 2 4" xfId="123"/>
    <cellStyle name="Dane wyjściowe 2 4 10" xfId="263"/>
    <cellStyle name="Dane wyjściowe 2 4 11" xfId="566"/>
    <cellStyle name="Dane wyjściowe 2 4 12" xfId="240"/>
    <cellStyle name="Dane wyjściowe 2 4 13" xfId="260"/>
    <cellStyle name="Dane wyjściowe 2 4 14" xfId="563"/>
    <cellStyle name="Dane wyjściowe 2 4 15" xfId="408"/>
    <cellStyle name="Dane wyjściowe 2 4 16" xfId="255"/>
    <cellStyle name="Dane wyjściowe 2 4 17" xfId="614"/>
    <cellStyle name="Dane wyjściowe 2 4 18" xfId="310"/>
    <cellStyle name="Dane wyjściowe 2 4 19" xfId="666"/>
    <cellStyle name="Dane wyjściowe 2 4 2" xfId="217"/>
    <cellStyle name="Dane wyjściowe 2 4 2 10" xfId="673"/>
    <cellStyle name="Dane wyjściowe 2 4 2 11" xfId="710"/>
    <cellStyle name="Dane wyjściowe 2 4 2 12" xfId="744"/>
    <cellStyle name="Dane wyjściowe 2 4 2 13" xfId="780"/>
    <cellStyle name="Dane wyjściowe 2 4 2 14" xfId="813"/>
    <cellStyle name="Dane wyjściowe 2 4 2 15" xfId="842"/>
    <cellStyle name="Dane wyjściowe 2 4 2 16" xfId="891"/>
    <cellStyle name="Dane wyjściowe 2 4 2 17" xfId="921"/>
    <cellStyle name="Dane wyjściowe 2 4 2 18" xfId="950"/>
    <cellStyle name="Dane wyjściowe 2 4 2 19" xfId="979"/>
    <cellStyle name="Dane wyjściowe 2 4 2 2" xfId="360"/>
    <cellStyle name="Dane wyjściowe 2 4 2 20" xfId="1007"/>
    <cellStyle name="Dane wyjściowe 2 4 2 21" xfId="1032"/>
    <cellStyle name="Dane wyjściowe 2 4 2 22" xfId="1057"/>
    <cellStyle name="Dane wyjściowe 2 4 2 3" xfId="396"/>
    <cellStyle name="Dane wyjściowe 2 4 2 4" xfId="439"/>
    <cellStyle name="Dane wyjściowe 2 4 2 5" xfId="475"/>
    <cellStyle name="Dane wyjściowe 2 4 2 6" xfId="509"/>
    <cellStyle name="Dane wyjściowe 2 4 2 7" xfId="546"/>
    <cellStyle name="Dane wyjściowe 2 4 2 8" xfId="596"/>
    <cellStyle name="Dane wyjściowe 2 4 2 9" xfId="633"/>
    <cellStyle name="Dane wyjściowe 2 4 20" xfId="916"/>
    <cellStyle name="Dane wyjściowe 2 4 21" xfId="297"/>
    <cellStyle name="Dane wyjściowe 2 4 22" xfId="703"/>
    <cellStyle name="Dane wyjściowe 2 4 23" xfId="615"/>
    <cellStyle name="Dane wyjściowe 2 4 3" xfId="269"/>
    <cellStyle name="Dane wyjściowe 2 4 4" xfId="283"/>
    <cellStyle name="Dane wyjściowe 2 4 5" xfId="327"/>
    <cellStyle name="Dane wyjściowe 2 4 6" xfId="137"/>
    <cellStyle name="Dane wyjściowe 2 4 7" xfId="311"/>
    <cellStyle name="Dane wyjściowe 2 4 8" xfId="323"/>
    <cellStyle name="Dane wyjściowe 2 4 9" xfId="421"/>
    <cellStyle name="Dane wyjściowe 2 5" xfId="236"/>
    <cellStyle name="Dane wyjściowe 2 6" xfId="376"/>
    <cellStyle name="Dane wyjściowe 2 7" xfId="521"/>
    <cellStyle name="Dane wyjściowe 2 8" xfId="613"/>
    <cellStyle name="Dane wyjściowe 2 9" xfId="726"/>
    <cellStyle name="Dobre" xfId="6" builtinId="26" customBuiltin="1"/>
    <cellStyle name="Dobre 2" xfId="79"/>
    <cellStyle name="Dziesiętny 2" xfId="98"/>
    <cellStyle name="Dziesiętny 3" xfId="102"/>
    <cellStyle name="Dziesiętny 4" xfId="182"/>
    <cellStyle name="Dziesiętny 5" xfId="43"/>
    <cellStyle name="Komórka połączona" xfId="12" builtinId="24" customBuiltin="1"/>
    <cellStyle name="Komórka połączona 2" xfId="80"/>
    <cellStyle name="Komórka zaznaczona" xfId="13" builtinId="23" customBuiltin="1"/>
    <cellStyle name="Komórka zaznaczona 2" xfId="81"/>
    <cellStyle name="Nagłówek 1" xfId="2" builtinId="16" customBuiltin="1"/>
    <cellStyle name="Nagłówek 1 2" xfId="82"/>
    <cellStyle name="Nagłówek 2" xfId="3" builtinId="17" customBuiltin="1"/>
    <cellStyle name="Nagłówek 2 2" xfId="83"/>
    <cellStyle name="Nagłówek 3" xfId="4" builtinId="18" customBuiltin="1"/>
    <cellStyle name="Nagłówek 3 2" xfId="84"/>
    <cellStyle name="Nagłówek 4" xfId="5" builtinId="19" customBuiltin="1"/>
    <cellStyle name="Nagłówek 4 2" xfId="85"/>
    <cellStyle name="Neutralne" xfId="8" builtinId="28" customBuiltin="1"/>
    <cellStyle name="Neutralne 2" xfId="86"/>
    <cellStyle name="Normalny" xfId="0" builtinId="0"/>
    <cellStyle name="Normalny 10" xfId="166"/>
    <cellStyle name="Normalny 11" xfId="228"/>
    <cellStyle name="Normalny 12" xfId="41"/>
    <cellStyle name="Normalny 2" xfId="45"/>
    <cellStyle name="Normalny 2 2" xfId="49"/>
    <cellStyle name="Normalny 2 2 2" xfId="97"/>
    <cellStyle name="Normalny 2 2 3" xfId="115"/>
    <cellStyle name="Normalny 2 2 3 2" xfId="196"/>
    <cellStyle name="Normalny 2 2 4" xfId="187"/>
    <cellStyle name="Normalny 2 3" xfId="99"/>
    <cellStyle name="Normalny 2 3 2" xfId="44"/>
    <cellStyle name="Normalny 2 4" xfId="111"/>
    <cellStyle name="Normalny 2 4 2" xfId="192"/>
    <cellStyle name="Normalny 2 5" xfId="183"/>
    <cellStyle name="Normalny 3" xfId="47"/>
    <cellStyle name="Normalny 3 2" xfId="51"/>
    <cellStyle name="Normalny 3 2 2" xfId="108"/>
    <cellStyle name="Normalny 3 2 3" xfId="117"/>
    <cellStyle name="Normalny 3 2 3 2" xfId="198"/>
    <cellStyle name="Normalny 3 2 4" xfId="189"/>
    <cellStyle name="Normalny 3 3" xfId="109"/>
    <cellStyle name="Normalny 3 4" xfId="87"/>
    <cellStyle name="Normalny 3 5" xfId="113"/>
    <cellStyle name="Normalny 3 5 2" xfId="194"/>
    <cellStyle name="Normalny 3 6" xfId="185"/>
    <cellStyle name="Normalny 4" xfId="101"/>
    <cellStyle name="Normalny 5" xfId="104"/>
    <cellStyle name="Normalny 5 2" xfId="107"/>
    <cellStyle name="Normalny 6" xfId="106"/>
    <cellStyle name="Normalny 7" xfId="110"/>
    <cellStyle name="Normalny 7 2" xfId="134"/>
    <cellStyle name="Normalny 7 2 2" xfId="210"/>
    <cellStyle name="Normalny 7 3" xfId="191"/>
    <cellStyle name="Normalny 8" xfId="164"/>
    <cellStyle name="Normalny 8 2" xfId="211"/>
    <cellStyle name="Normalny 9" xfId="180"/>
    <cellStyle name="Obliczenia" xfId="11" builtinId="22" customBuiltin="1"/>
    <cellStyle name="Obliczenia 2" xfId="88"/>
    <cellStyle name="Obliczenia 2 2" xfId="130"/>
    <cellStyle name="Obliczenia 2 2 10" xfId="490"/>
    <cellStyle name="Obliczenia 2 2 11" xfId="567"/>
    <cellStyle name="Obliczenia 2 2 12" xfId="317"/>
    <cellStyle name="Obliczenia 2 2 13" xfId="142"/>
    <cellStyle name="Obliczenia 2 2 14" xfId="579"/>
    <cellStyle name="Obliczenia 2 2 15" xfId="412"/>
    <cellStyle name="Obliczenia 2 2 16" xfId="610"/>
    <cellStyle name="Obliczenia 2 2 17" xfId="692"/>
    <cellStyle name="Obliczenia 2 2 18" xfId="157"/>
    <cellStyle name="Obliczenia 2 2 19" xfId="869"/>
    <cellStyle name="Obliczenia 2 2 2" xfId="224"/>
    <cellStyle name="Obliczenia 2 2 2 10" xfId="680"/>
    <cellStyle name="Obliczenia 2 2 2 11" xfId="717"/>
    <cellStyle name="Obliczenia 2 2 2 12" xfId="751"/>
    <cellStyle name="Obliczenia 2 2 2 13" xfId="787"/>
    <cellStyle name="Obliczenia 2 2 2 14" xfId="820"/>
    <cellStyle name="Obliczenia 2 2 2 15" xfId="849"/>
    <cellStyle name="Obliczenia 2 2 2 16" xfId="898"/>
    <cellStyle name="Obliczenia 2 2 2 17" xfId="928"/>
    <cellStyle name="Obliczenia 2 2 2 18" xfId="957"/>
    <cellStyle name="Obliczenia 2 2 2 19" xfId="986"/>
    <cellStyle name="Obliczenia 2 2 2 2" xfId="367"/>
    <cellStyle name="Obliczenia 2 2 2 20" xfId="1014"/>
    <cellStyle name="Obliczenia 2 2 2 21" xfId="1039"/>
    <cellStyle name="Obliczenia 2 2 2 22" xfId="1064"/>
    <cellStyle name="Obliczenia 2 2 2 3" xfId="403"/>
    <cellStyle name="Obliczenia 2 2 2 4" xfId="446"/>
    <cellStyle name="Obliczenia 2 2 2 5" xfId="482"/>
    <cellStyle name="Obliczenia 2 2 2 6" xfId="516"/>
    <cellStyle name="Obliczenia 2 2 2 7" xfId="553"/>
    <cellStyle name="Obliczenia 2 2 2 8" xfId="603"/>
    <cellStyle name="Obliczenia 2 2 2 9" xfId="640"/>
    <cellStyle name="Obliczenia 2 2 20" xfId="855"/>
    <cellStyle name="Obliczenia 2 2 21" xfId="795"/>
    <cellStyle name="Obliczenia 2 2 22" xfId="647"/>
    <cellStyle name="Obliczenia 2 2 23" xfId="416"/>
    <cellStyle name="Obliczenia 2 2 24" xfId="859"/>
    <cellStyle name="Obliczenia 2 2 3" xfId="207"/>
    <cellStyle name="Obliczenia 2 2 3 10" xfId="663"/>
    <cellStyle name="Obliczenia 2 2 3 11" xfId="700"/>
    <cellStyle name="Obliczenia 2 2 3 12" xfId="734"/>
    <cellStyle name="Obliczenia 2 2 3 13" xfId="771"/>
    <cellStyle name="Obliczenia 2 2 3 14" xfId="804"/>
    <cellStyle name="Obliczenia 2 2 3 15" xfId="834"/>
    <cellStyle name="Obliczenia 2 2 3 16" xfId="883"/>
    <cellStyle name="Obliczenia 2 2 3 17" xfId="912"/>
    <cellStyle name="Obliczenia 2 2 3 18" xfId="941"/>
    <cellStyle name="Obliczenia 2 2 3 19" xfId="970"/>
    <cellStyle name="Obliczenia 2 2 3 2" xfId="352"/>
    <cellStyle name="Obliczenia 2 2 3 20" xfId="998"/>
    <cellStyle name="Obliczenia 2 2 3 21" xfId="1025"/>
    <cellStyle name="Obliczenia 2 2 3 22" xfId="1050"/>
    <cellStyle name="Obliczenia 2 2 3 3" xfId="386"/>
    <cellStyle name="Obliczenia 2 2 3 4" xfId="429"/>
    <cellStyle name="Obliczenia 2 2 3 5" xfId="466"/>
    <cellStyle name="Obliczenia 2 2 3 6" xfId="499"/>
    <cellStyle name="Obliczenia 2 2 3 7" xfId="538"/>
    <cellStyle name="Obliczenia 2 2 3 8" xfId="587"/>
    <cellStyle name="Obliczenia 2 2 3 9" xfId="624"/>
    <cellStyle name="Obliczenia 2 2 4" xfId="276"/>
    <cellStyle name="Obliczenia 2 2 5" xfId="329"/>
    <cellStyle name="Obliczenia 2 2 6" xfId="316"/>
    <cellStyle name="Obliczenia 2 2 7" xfId="238"/>
    <cellStyle name="Obliczenia 2 2 8" xfId="344"/>
    <cellStyle name="Obliczenia 2 2 9" xfId="264"/>
    <cellStyle name="Obliczenia 2 3" xfId="121"/>
    <cellStyle name="Obliczenia 2 3 10" xfId="253"/>
    <cellStyle name="Obliczenia 2 3 11" xfId="486"/>
    <cellStyle name="Obliczenia 2 3 12" xfId="590"/>
    <cellStyle name="Obliczenia 2 3 13" xfId="564"/>
    <cellStyle name="Obliczenia 2 3 14" xfId="336"/>
    <cellStyle name="Obliczenia 2 3 15" xfId="704"/>
    <cellStyle name="Obliczenia 2 3 16" xfId="565"/>
    <cellStyle name="Obliczenia 2 3 17" xfId="648"/>
    <cellStyle name="Obliczenia 2 3 18" xfId="668"/>
    <cellStyle name="Obliczenia 2 3 19" xfId="757"/>
    <cellStyle name="Obliczenia 2 3 2" xfId="215"/>
    <cellStyle name="Obliczenia 2 3 2 10" xfId="671"/>
    <cellStyle name="Obliczenia 2 3 2 11" xfId="708"/>
    <cellStyle name="Obliczenia 2 3 2 12" xfId="742"/>
    <cellStyle name="Obliczenia 2 3 2 13" xfId="778"/>
    <cellStyle name="Obliczenia 2 3 2 14" xfId="811"/>
    <cellStyle name="Obliczenia 2 3 2 15" xfId="840"/>
    <cellStyle name="Obliczenia 2 3 2 16" xfId="889"/>
    <cellStyle name="Obliczenia 2 3 2 17" xfId="919"/>
    <cellStyle name="Obliczenia 2 3 2 18" xfId="948"/>
    <cellStyle name="Obliczenia 2 3 2 19" xfId="977"/>
    <cellStyle name="Obliczenia 2 3 2 2" xfId="358"/>
    <cellStyle name="Obliczenia 2 3 2 20" xfId="1005"/>
    <cellStyle name="Obliczenia 2 3 2 21" xfId="1030"/>
    <cellStyle name="Obliczenia 2 3 2 22" xfId="1055"/>
    <cellStyle name="Obliczenia 2 3 2 3" xfId="394"/>
    <cellStyle name="Obliczenia 2 3 2 4" xfId="437"/>
    <cellStyle name="Obliczenia 2 3 2 5" xfId="473"/>
    <cellStyle name="Obliczenia 2 3 2 6" xfId="507"/>
    <cellStyle name="Obliczenia 2 3 2 7" xfId="544"/>
    <cellStyle name="Obliczenia 2 3 2 8" xfId="594"/>
    <cellStyle name="Obliczenia 2 3 2 9" xfId="631"/>
    <cellStyle name="Obliczenia 2 3 20" xfId="652"/>
    <cellStyle name="Obliczenia 2 3 21" xfId="856"/>
    <cellStyle name="Obliczenia 2 3 22" xfId="932"/>
    <cellStyle name="Obliczenia 2 3 23" xfId="961"/>
    <cellStyle name="Obliczenia 2 3 24" xfId="791"/>
    <cellStyle name="Obliczenia 2 3 3" xfId="202"/>
    <cellStyle name="Obliczenia 2 3 3 10" xfId="658"/>
    <cellStyle name="Obliczenia 2 3 3 11" xfId="695"/>
    <cellStyle name="Obliczenia 2 3 3 12" xfId="729"/>
    <cellStyle name="Obliczenia 2 3 3 13" xfId="766"/>
    <cellStyle name="Obliczenia 2 3 3 14" xfId="799"/>
    <cellStyle name="Obliczenia 2 3 3 15" xfId="829"/>
    <cellStyle name="Obliczenia 2 3 3 16" xfId="878"/>
    <cellStyle name="Obliczenia 2 3 3 17" xfId="907"/>
    <cellStyle name="Obliczenia 2 3 3 18" xfId="936"/>
    <cellStyle name="Obliczenia 2 3 3 19" xfId="965"/>
    <cellStyle name="Obliczenia 2 3 3 2" xfId="347"/>
    <cellStyle name="Obliczenia 2 3 3 20" xfId="993"/>
    <cellStyle name="Obliczenia 2 3 3 21" xfId="1020"/>
    <cellStyle name="Obliczenia 2 3 3 22" xfId="1045"/>
    <cellStyle name="Obliczenia 2 3 3 3" xfId="381"/>
    <cellStyle name="Obliczenia 2 3 3 4" xfId="424"/>
    <cellStyle name="Obliczenia 2 3 3 5" xfId="461"/>
    <cellStyle name="Obliczenia 2 3 3 6" xfId="494"/>
    <cellStyle name="Obliczenia 2 3 3 7" xfId="533"/>
    <cellStyle name="Obliczenia 2 3 3 8" xfId="582"/>
    <cellStyle name="Obliczenia 2 3 3 9" xfId="619"/>
    <cellStyle name="Obliczenia 2 3 4" xfId="267"/>
    <cellStyle name="Obliczenia 2 3 5" xfId="284"/>
    <cellStyle name="Obliczenia 2 3 6" xfId="355"/>
    <cellStyle name="Obliczenia 2 3 7" xfId="324"/>
    <cellStyle name="Obliczenia 2 3 8" xfId="243"/>
    <cellStyle name="Obliczenia 2 3 9" xfId="470"/>
    <cellStyle name="Obliczenia 2 4" xfId="133"/>
    <cellStyle name="Obliczenia 2 4 10" xfId="523"/>
    <cellStyle name="Obliczenia 2 4 11" xfId="390"/>
    <cellStyle name="Obliczenia 2 4 12" xfId="415"/>
    <cellStyle name="Obliczenia 2 4 13" xfId="245"/>
    <cellStyle name="Obliczenia 2 4 14" xfId="158"/>
    <cellStyle name="Obliczenia 2 4 15" xfId="469"/>
    <cellStyle name="Obliczenia 2 4 16" xfId="573"/>
    <cellStyle name="Obliczenia 2 4 17" xfId="529"/>
    <cellStyle name="Obliczenia 2 4 18" xfId="837"/>
    <cellStyle name="Obliczenia 2 4 19" xfId="863"/>
    <cellStyle name="Obliczenia 2 4 2" xfId="227"/>
    <cellStyle name="Obliczenia 2 4 2 10" xfId="683"/>
    <cellStyle name="Obliczenia 2 4 2 11" xfId="720"/>
    <cellStyle name="Obliczenia 2 4 2 12" xfId="754"/>
    <cellStyle name="Obliczenia 2 4 2 13" xfId="790"/>
    <cellStyle name="Obliczenia 2 4 2 14" xfId="823"/>
    <cellStyle name="Obliczenia 2 4 2 15" xfId="852"/>
    <cellStyle name="Obliczenia 2 4 2 16" xfId="901"/>
    <cellStyle name="Obliczenia 2 4 2 17" xfId="931"/>
    <cellStyle name="Obliczenia 2 4 2 18" xfId="960"/>
    <cellStyle name="Obliczenia 2 4 2 19" xfId="989"/>
    <cellStyle name="Obliczenia 2 4 2 2" xfId="370"/>
    <cellStyle name="Obliczenia 2 4 2 20" xfId="1017"/>
    <cellStyle name="Obliczenia 2 4 2 21" xfId="1042"/>
    <cellStyle name="Obliczenia 2 4 2 22" xfId="1067"/>
    <cellStyle name="Obliczenia 2 4 2 3" xfId="406"/>
    <cellStyle name="Obliczenia 2 4 2 4" xfId="449"/>
    <cellStyle name="Obliczenia 2 4 2 5" xfId="485"/>
    <cellStyle name="Obliczenia 2 4 2 6" xfId="519"/>
    <cellStyle name="Obliczenia 2 4 2 7" xfId="556"/>
    <cellStyle name="Obliczenia 2 4 2 8" xfId="606"/>
    <cellStyle name="Obliczenia 2 4 2 9" xfId="643"/>
    <cellStyle name="Obliczenia 2 4 20" xfId="858"/>
    <cellStyle name="Obliczenia 2 4 21" xfId="871"/>
    <cellStyle name="Obliczenia 2 4 22" xfId="873"/>
    <cellStyle name="Obliczenia 2 4 23" xfId="558"/>
    <cellStyle name="Obliczenia 2 4 3" xfId="279"/>
    <cellStyle name="Obliczenia 2 4 4" xfId="146"/>
    <cellStyle name="Obliczenia 2 4 5" xfId="151"/>
    <cellStyle name="Obliczenia 2 4 6" xfId="300"/>
    <cellStyle name="Obliczenia 2 4 7" xfId="246"/>
    <cellStyle name="Obliczenia 2 4 8" xfId="288"/>
    <cellStyle name="Obliczenia 2 4 9" xfId="410"/>
    <cellStyle name="Obliczenia 2 5" xfId="251"/>
    <cellStyle name="Obliczenia 2 6" xfId="391"/>
    <cellStyle name="Obliczenia 2 7" xfId="374"/>
    <cellStyle name="Obliczenia 2 8" xfId="628"/>
    <cellStyle name="Obliczenia 2 9" xfId="739"/>
    <cellStyle name="Procentowy 2" xfId="46"/>
    <cellStyle name="Procentowy 2 2" xfId="50"/>
    <cellStyle name="Procentowy 2 2 2" xfId="116"/>
    <cellStyle name="Procentowy 2 2 2 2" xfId="197"/>
    <cellStyle name="Procentowy 2 2 3" xfId="188"/>
    <cellStyle name="Procentowy 2 3" xfId="89"/>
    <cellStyle name="Procentowy 2 4" xfId="112"/>
    <cellStyle name="Procentowy 2 4 2" xfId="193"/>
    <cellStyle name="Procentowy 2 5" xfId="184"/>
    <cellStyle name="Procentowy 3" xfId="48"/>
    <cellStyle name="Procentowy 3 2" xfId="52"/>
    <cellStyle name="Procentowy 3 2 2" xfId="118"/>
    <cellStyle name="Procentowy 3 2 2 2" xfId="199"/>
    <cellStyle name="Procentowy 3 2 3" xfId="190"/>
    <cellStyle name="Procentowy 3 3" xfId="90"/>
    <cellStyle name="Procentowy 3 4" xfId="114"/>
    <cellStyle name="Procentowy 3 4 2" xfId="195"/>
    <cellStyle name="Procentowy 3 5" xfId="186"/>
    <cellStyle name="Procentowy 4" xfId="100"/>
    <cellStyle name="Procentowy 5" xfId="103"/>
    <cellStyle name="Procentowy 6" xfId="105"/>
    <cellStyle name="Procentowy 7" xfId="181"/>
    <cellStyle name="Procentowy 8" xfId="42"/>
    <cellStyle name="Suma" xfId="16" builtinId="25" customBuiltin="1"/>
    <cellStyle name="Suma 2" xfId="91"/>
    <cellStyle name="Suma 2 2" xfId="131"/>
    <cellStyle name="Suma 2 2 10" xfId="257"/>
    <cellStyle name="Suma 2 2 11" xfId="326"/>
    <cellStyle name="Suma 2 2 12" xfId="145"/>
    <cellStyle name="Suma 2 2 13" xfId="526"/>
    <cellStyle name="Suma 2 2 14" xfId="322"/>
    <cellStyle name="Suma 2 2 15" xfId="574"/>
    <cellStyle name="Suma 2 2 16" xfId="576"/>
    <cellStyle name="Suma 2 2 17" xfId="488"/>
    <cellStyle name="Suma 2 2 18" xfId="763"/>
    <cellStyle name="Suma 2 2 19" xfId="454"/>
    <cellStyle name="Suma 2 2 2" xfId="225"/>
    <cellStyle name="Suma 2 2 2 10" xfId="681"/>
    <cellStyle name="Suma 2 2 2 11" xfId="718"/>
    <cellStyle name="Suma 2 2 2 12" xfId="752"/>
    <cellStyle name="Suma 2 2 2 13" xfId="788"/>
    <cellStyle name="Suma 2 2 2 14" xfId="821"/>
    <cellStyle name="Suma 2 2 2 15" xfId="850"/>
    <cellStyle name="Suma 2 2 2 16" xfId="899"/>
    <cellStyle name="Suma 2 2 2 17" xfId="929"/>
    <cellStyle name="Suma 2 2 2 18" xfId="958"/>
    <cellStyle name="Suma 2 2 2 19" xfId="987"/>
    <cellStyle name="Suma 2 2 2 2" xfId="368"/>
    <cellStyle name="Suma 2 2 2 20" xfId="1015"/>
    <cellStyle name="Suma 2 2 2 21" xfId="1040"/>
    <cellStyle name="Suma 2 2 2 22" xfId="1065"/>
    <cellStyle name="Suma 2 2 2 3" xfId="404"/>
    <cellStyle name="Suma 2 2 2 4" xfId="447"/>
    <cellStyle name="Suma 2 2 2 5" xfId="483"/>
    <cellStyle name="Suma 2 2 2 6" xfId="517"/>
    <cellStyle name="Suma 2 2 2 7" xfId="554"/>
    <cellStyle name="Suma 2 2 2 8" xfId="604"/>
    <cellStyle name="Suma 2 2 2 9" xfId="641"/>
    <cellStyle name="Suma 2 2 20" xfId="331"/>
    <cellStyle name="Suma 2 2 21" xfId="904"/>
    <cellStyle name="Suma 2 2 22" xfId="853"/>
    <cellStyle name="Suma 2 2 23" xfId="915"/>
    <cellStyle name="Suma 2 2 24" xfId="868"/>
    <cellStyle name="Suma 2 2 3" xfId="208"/>
    <cellStyle name="Suma 2 2 3 10" xfId="664"/>
    <cellStyle name="Suma 2 2 3 11" xfId="701"/>
    <cellStyle name="Suma 2 2 3 12" xfId="735"/>
    <cellStyle name="Suma 2 2 3 13" xfId="772"/>
    <cellStyle name="Suma 2 2 3 14" xfId="805"/>
    <cellStyle name="Suma 2 2 3 15" xfId="835"/>
    <cellStyle name="Suma 2 2 3 16" xfId="884"/>
    <cellStyle name="Suma 2 2 3 17" xfId="913"/>
    <cellStyle name="Suma 2 2 3 18" xfId="942"/>
    <cellStyle name="Suma 2 2 3 19" xfId="971"/>
    <cellStyle name="Suma 2 2 3 2" xfId="353"/>
    <cellStyle name="Suma 2 2 3 20" xfId="999"/>
    <cellStyle name="Suma 2 2 3 21" xfId="1026"/>
    <cellStyle name="Suma 2 2 3 22" xfId="1051"/>
    <cellStyle name="Suma 2 2 3 3" xfId="387"/>
    <cellStyle name="Suma 2 2 3 4" xfId="430"/>
    <cellStyle name="Suma 2 2 3 5" xfId="467"/>
    <cellStyle name="Suma 2 2 3 6" xfId="500"/>
    <cellStyle name="Suma 2 2 3 7" xfId="539"/>
    <cellStyle name="Suma 2 2 3 8" xfId="588"/>
    <cellStyle name="Suma 2 2 3 9" xfId="625"/>
    <cellStyle name="Suma 2 2 4" xfId="277"/>
    <cellStyle name="Suma 2 2 5" xfId="248"/>
    <cellStyle name="Suma 2 2 6" xfId="290"/>
    <cellStyle name="Suma 2 2 7" xfId="138"/>
    <cellStyle name="Suma 2 2 8" xfId="286"/>
    <cellStyle name="Suma 2 2 9" xfId="335"/>
    <cellStyle name="Suma 2 3" xfId="120"/>
    <cellStyle name="Suma 2 3 10" xfId="160"/>
    <cellStyle name="Suma 2 3 11" xfId="525"/>
    <cellStyle name="Suma 2 3 12" xfId="377"/>
    <cellStyle name="Suma 2 3 13" xfId="252"/>
    <cellStyle name="Suma 2 3 14" xfId="650"/>
    <cellStyle name="Suma 2 3 15" xfId="144"/>
    <cellStyle name="Suma 2 3 16" xfId="163"/>
    <cellStyle name="Suma 2 3 17" xfId="759"/>
    <cellStyle name="Suma 2 3 18" xfId="687"/>
    <cellStyle name="Suma 2 3 19" xfId="575"/>
    <cellStyle name="Suma 2 3 2" xfId="214"/>
    <cellStyle name="Suma 2 3 2 10" xfId="670"/>
    <cellStyle name="Suma 2 3 2 11" xfId="707"/>
    <cellStyle name="Suma 2 3 2 12" xfId="741"/>
    <cellStyle name="Suma 2 3 2 13" xfId="777"/>
    <cellStyle name="Suma 2 3 2 14" xfId="810"/>
    <cellStyle name="Suma 2 3 2 15" xfId="839"/>
    <cellStyle name="Suma 2 3 2 16" xfId="888"/>
    <cellStyle name="Suma 2 3 2 17" xfId="918"/>
    <cellStyle name="Suma 2 3 2 18" xfId="947"/>
    <cellStyle name="Suma 2 3 2 19" xfId="976"/>
    <cellStyle name="Suma 2 3 2 2" xfId="357"/>
    <cellStyle name="Suma 2 3 2 20" xfId="1004"/>
    <cellStyle name="Suma 2 3 2 21" xfId="1029"/>
    <cellStyle name="Suma 2 3 2 22" xfId="1054"/>
    <cellStyle name="Suma 2 3 2 3" xfId="393"/>
    <cellStyle name="Suma 2 3 2 4" xfId="436"/>
    <cellStyle name="Suma 2 3 2 5" xfId="472"/>
    <cellStyle name="Suma 2 3 2 6" xfId="506"/>
    <cellStyle name="Suma 2 3 2 7" xfId="543"/>
    <cellStyle name="Suma 2 3 2 8" xfId="593"/>
    <cellStyle name="Suma 2 3 2 9" xfId="630"/>
    <cellStyle name="Suma 2 3 20" xfId="872"/>
    <cellStyle name="Suma 2 3 21" xfId="725"/>
    <cellStyle name="Suma 2 3 22" xfId="865"/>
    <cellStyle name="Suma 2 3 23" xfId="808"/>
    <cellStyle name="Suma 2 3 24" xfId="1001"/>
    <cellStyle name="Suma 2 3 3" xfId="201"/>
    <cellStyle name="Suma 2 3 3 10" xfId="657"/>
    <cellStyle name="Suma 2 3 3 11" xfId="694"/>
    <cellStyle name="Suma 2 3 3 12" xfId="728"/>
    <cellStyle name="Suma 2 3 3 13" xfId="765"/>
    <cellStyle name="Suma 2 3 3 14" xfId="798"/>
    <cellStyle name="Suma 2 3 3 15" xfId="828"/>
    <cellStyle name="Suma 2 3 3 16" xfId="877"/>
    <cellStyle name="Suma 2 3 3 17" xfId="906"/>
    <cellStyle name="Suma 2 3 3 18" xfId="935"/>
    <cellStyle name="Suma 2 3 3 19" xfId="964"/>
    <cellStyle name="Suma 2 3 3 2" xfId="346"/>
    <cellStyle name="Suma 2 3 3 20" xfId="992"/>
    <cellStyle name="Suma 2 3 3 21" xfId="1019"/>
    <cellStyle name="Suma 2 3 3 22" xfId="1044"/>
    <cellStyle name="Suma 2 3 3 3" xfId="380"/>
    <cellStyle name="Suma 2 3 3 4" xfId="423"/>
    <cellStyle name="Suma 2 3 3 5" xfId="460"/>
    <cellStyle name="Suma 2 3 3 6" xfId="493"/>
    <cellStyle name="Suma 2 3 3 7" xfId="532"/>
    <cellStyle name="Suma 2 3 3 8" xfId="581"/>
    <cellStyle name="Suma 2 3 3 9" xfId="618"/>
    <cellStyle name="Suma 2 3 4" xfId="266"/>
    <cellStyle name="Suma 2 3 5" xfId="232"/>
    <cellStyle name="Suma 2 3 6" xfId="289"/>
    <cellStyle name="Suma 2 3 7" xfId="261"/>
    <cellStyle name="Suma 2 3 8" xfId="414"/>
    <cellStyle name="Suma 2 3 9" xfId="241"/>
    <cellStyle name="Suma 2 4" xfId="128"/>
    <cellStyle name="Suma 2 4 10" xfId="451"/>
    <cellStyle name="Suma 2 4 11" xfId="455"/>
    <cellStyle name="Suma 2 4 12" xfId="143"/>
    <cellStyle name="Suma 2 4 13" xfId="644"/>
    <cellStyle name="Suma 2 4 14" xfId="608"/>
    <cellStyle name="Suma 2 4 15" xfId="287"/>
    <cellStyle name="Suma 2 4 16" xfId="755"/>
    <cellStyle name="Suma 2 4 17" xfId="450"/>
    <cellStyle name="Suma 2 4 18" xfId="807"/>
    <cellStyle name="Suma 2 4 19" xfId="341"/>
    <cellStyle name="Suma 2 4 2" xfId="222"/>
    <cellStyle name="Suma 2 4 2 10" xfId="678"/>
    <cellStyle name="Suma 2 4 2 11" xfId="715"/>
    <cellStyle name="Suma 2 4 2 12" xfId="749"/>
    <cellStyle name="Suma 2 4 2 13" xfId="785"/>
    <cellStyle name="Suma 2 4 2 14" xfId="818"/>
    <cellStyle name="Suma 2 4 2 15" xfId="847"/>
    <cellStyle name="Suma 2 4 2 16" xfId="896"/>
    <cellStyle name="Suma 2 4 2 17" xfId="926"/>
    <cellStyle name="Suma 2 4 2 18" xfId="955"/>
    <cellStyle name="Suma 2 4 2 19" xfId="984"/>
    <cellStyle name="Suma 2 4 2 2" xfId="365"/>
    <cellStyle name="Suma 2 4 2 20" xfId="1012"/>
    <cellStyle name="Suma 2 4 2 21" xfId="1037"/>
    <cellStyle name="Suma 2 4 2 22" xfId="1062"/>
    <cellStyle name="Suma 2 4 2 3" xfId="401"/>
    <cellStyle name="Suma 2 4 2 4" xfId="444"/>
    <cellStyle name="Suma 2 4 2 5" xfId="480"/>
    <cellStyle name="Suma 2 4 2 6" xfId="514"/>
    <cellStyle name="Suma 2 4 2 7" xfId="551"/>
    <cellStyle name="Suma 2 4 2 8" xfId="601"/>
    <cellStyle name="Suma 2 4 2 9" xfId="638"/>
    <cellStyle name="Suma 2 4 20" xfId="874"/>
    <cellStyle name="Suma 2 4 21" xfId="826"/>
    <cellStyle name="Suma 2 4 22" xfId="503"/>
    <cellStyle name="Suma 2 4 23" xfId="775"/>
    <cellStyle name="Suma 2 4 3" xfId="274"/>
    <cellStyle name="Suma 2 4 4" xfId="150"/>
    <cellStyle name="Suma 2 4 5" xfId="140"/>
    <cellStyle name="Suma 2 4 6" xfId="304"/>
    <cellStyle name="Suma 2 4 7" xfId="407"/>
    <cellStyle name="Suma 2 4 8" xfId="371"/>
    <cellStyle name="Suma 2 4 9" xfId="309"/>
    <cellStyle name="Suma 2 5" xfId="247"/>
    <cellStyle name="Suma 2 6" xfId="299"/>
    <cellStyle name="Suma 2 7" xfId="254"/>
    <cellStyle name="Suma 2 8" xfId="340"/>
    <cellStyle name="Suma 2 9" xfId="147"/>
    <cellStyle name="Tekst objaśnienia" xfId="15" builtinId="53" customBuiltin="1"/>
    <cellStyle name="Tekst objaśnienia 2" xfId="92"/>
    <cellStyle name="Tekst ostrzeżenia" xfId="14" builtinId="11" customBuiltin="1"/>
    <cellStyle name="Tekst ostrzeżenia 2" xfId="93"/>
    <cellStyle name="Tytuł" xfId="1" builtinId="15" customBuiltin="1"/>
    <cellStyle name="Tytuł 2" xfId="94"/>
    <cellStyle name="Uwaga 2" xfId="95"/>
    <cellStyle name="Uwaga 2 10" xfId="298"/>
    <cellStyle name="Uwaga 2 11" xfId="903"/>
    <cellStyle name="Uwaga 2 12" xfId="685"/>
    <cellStyle name="Uwaga 2 2" xfId="132"/>
    <cellStyle name="Uwaga 2 2 10" xfId="296"/>
    <cellStyle name="Uwaga 2 2 11" xfId="281"/>
    <cellStyle name="Uwaga 2 2 12" xfId="417"/>
    <cellStyle name="Uwaga 2 2 13" xfId="411"/>
    <cellStyle name="Uwaga 2 2 14" xfId="654"/>
    <cellStyle name="Uwaga 2 2 15" xfId="237"/>
    <cellStyle name="Uwaga 2 2 16" xfId="646"/>
    <cellStyle name="Uwaga 2 2 17" xfId="762"/>
    <cellStyle name="Uwaga 2 2 18" xfId="591"/>
    <cellStyle name="Uwaga 2 2 19" xfId="524"/>
    <cellStyle name="Uwaga 2 2 2" xfId="226"/>
    <cellStyle name="Uwaga 2 2 2 10" xfId="682"/>
    <cellStyle name="Uwaga 2 2 2 11" xfId="719"/>
    <cellStyle name="Uwaga 2 2 2 12" xfId="753"/>
    <cellStyle name="Uwaga 2 2 2 13" xfId="789"/>
    <cellStyle name="Uwaga 2 2 2 14" xfId="822"/>
    <cellStyle name="Uwaga 2 2 2 15" xfId="851"/>
    <cellStyle name="Uwaga 2 2 2 16" xfId="900"/>
    <cellStyle name="Uwaga 2 2 2 17" xfId="930"/>
    <cellStyle name="Uwaga 2 2 2 18" xfId="959"/>
    <cellStyle name="Uwaga 2 2 2 19" xfId="988"/>
    <cellStyle name="Uwaga 2 2 2 2" xfId="369"/>
    <cellStyle name="Uwaga 2 2 2 20" xfId="1016"/>
    <cellStyle name="Uwaga 2 2 2 21" xfId="1041"/>
    <cellStyle name="Uwaga 2 2 2 22" xfId="1066"/>
    <cellStyle name="Uwaga 2 2 2 3" xfId="405"/>
    <cellStyle name="Uwaga 2 2 2 4" xfId="448"/>
    <cellStyle name="Uwaga 2 2 2 5" xfId="484"/>
    <cellStyle name="Uwaga 2 2 2 6" xfId="518"/>
    <cellStyle name="Uwaga 2 2 2 7" xfId="555"/>
    <cellStyle name="Uwaga 2 2 2 8" xfId="605"/>
    <cellStyle name="Uwaga 2 2 2 9" xfId="642"/>
    <cellStyle name="Uwaga 2 2 20" xfId="875"/>
    <cellStyle name="Uwaga 2 2 21" xfId="724"/>
    <cellStyle name="Uwaga 2 2 22" xfId="860"/>
    <cellStyle name="Uwaga 2 2 23" xfId="870"/>
    <cellStyle name="Uwaga 2 2 24" xfId="418"/>
    <cellStyle name="Uwaga 2 2 3" xfId="209"/>
    <cellStyle name="Uwaga 2 2 3 10" xfId="665"/>
    <cellStyle name="Uwaga 2 2 3 11" xfId="702"/>
    <cellStyle name="Uwaga 2 2 3 12" xfId="736"/>
    <cellStyle name="Uwaga 2 2 3 13" xfId="773"/>
    <cellStyle name="Uwaga 2 2 3 14" xfId="806"/>
    <cellStyle name="Uwaga 2 2 3 15" xfId="836"/>
    <cellStyle name="Uwaga 2 2 3 16" xfId="885"/>
    <cellStyle name="Uwaga 2 2 3 17" xfId="914"/>
    <cellStyle name="Uwaga 2 2 3 18" xfId="943"/>
    <cellStyle name="Uwaga 2 2 3 19" xfId="972"/>
    <cellStyle name="Uwaga 2 2 3 2" xfId="354"/>
    <cellStyle name="Uwaga 2 2 3 20" xfId="1000"/>
    <cellStyle name="Uwaga 2 2 3 21" xfId="1027"/>
    <cellStyle name="Uwaga 2 2 3 22" xfId="1052"/>
    <cellStyle name="Uwaga 2 2 3 3" xfId="388"/>
    <cellStyle name="Uwaga 2 2 3 4" xfId="431"/>
    <cellStyle name="Uwaga 2 2 3 5" xfId="468"/>
    <cellStyle name="Uwaga 2 2 3 6" xfId="501"/>
    <cellStyle name="Uwaga 2 2 3 7" xfId="540"/>
    <cellStyle name="Uwaga 2 2 3 8" xfId="589"/>
    <cellStyle name="Uwaga 2 2 3 9" xfId="626"/>
    <cellStyle name="Uwaga 2 2 4" xfId="278"/>
    <cellStyle name="Uwaga 2 2 5" xfId="244"/>
    <cellStyle name="Uwaga 2 2 6" xfId="161"/>
    <cellStyle name="Uwaga 2 2 7" xfId="239"/>
    <cellStyle name="Uwaga 2 2 8" xfId="420"/>
    <cellStyle name="Uwaga 2 2 9" xfId="259"/>
    <cellStyle name="Uwaga 2 3" xfId="119"/>
    <cellStyle name="Uwaga 2 3 10" xfId="312"/>
    <cellStyle name="Uwaga 2 3 11" xfId="328"/>
    <cellStyle name="Uwaga 2 3 12" xfId="156"/>
    <cellStyle name="Uwaga 2 3 13" xfId="375"/>
    <cellStyle name="Uwaga 2 3 14" xfId="572"/>
    <cellStyle name="Uwaga 2 3 15" xfId="561"/>
    <cellStyle name="Uwaga 2 3 16" xfId="434"/>
    <cellStyle name="Uwaga 2 3 17" xfId="458"/>
    <cellStyle name="Uwaga 2 3 18" xfId="686"/>
    <cellStyle name="Uwaga 2 3 19" xfId="141"/>
    <cellStyle name="Uwaga 2 3 2" xfId="213"/>
    <cellStyle name="Uwaga 2 3 2 10" xfId="669"/>
    <cellStyle name="Uwaga 2 3 2 11" xfId="706"/>
    <cellStyle name="Uwaga 2 3 2 12" xfId="740"/>
    <cellStyle name="Uwaga 2 3 2 13" xfId="776"/>
    <cellStyle name="Uwaga 2 3 2 14" xfId="809"/>
    <cellStyle name="Uwaga 2 3 2 15" xfId="838"/>
    <cellStyle name="Uwaga 2 3 2 16" xfId="887"/>
    <cellStyle name="Uwaga 2 3 2 17" xfId="917"/>
    <cellStyle name="Uwaga 2 3 2 18" xfId="946"/>
    <cellStyle name="Uwaga 2 3 2 19" xfId="975"/>
    <cellStyle name="Uwaga 2 3 2 2" xfId="356"/>
    <cellStyle name="Uwaga 2 3 2 20" xfId="1003"/>
    <cellStyle name="Uwaga 2 3 2 21" xfId="1028"/>
    <cellStyle name="Uwaga 2 3 2 22" xfId="1053"/>
    <cellStyle name="Uwaga 2 3 2 3" xfId="392"/>
    <cellStyle name="Uwaga 2 3 2 4" xfId="435"/>
    <cellStyle name="Uwaga 2 3 2 5" xfId="471"/>
    <cellStyle name="Uwaga 2 3 2 6" xfId="505"/>
    <cellStyle name="Uwaga 2 3 2 7" xfId="542"/>
    <cellStyle name="Uwaga 2 3 2 8" xfId="592"/>
    <cellStyle name="Uwaga 2 3 2 9" xfId="629"/>
    <cellStyle name="Uwaga 2 3 20" xfId="522"/>
    <cellStyle name="Uwaga 2 3 21" xfId="902"/>
    <cellStyle name="Uwaga 2 3 22" xfId="944"/>
    <cellStyle name="Uwaga 2 3 23" xfId="973"/>
    <cellStyle name="Uwaga 2 3 24" xfId="756"/>
    <cellStyle name="Uwaga 2 3 3" xfId="200"/>
    <cellStyle name="Uwaga 2 3 3 10" xfId="656"/>
    <cellStyle name="Uwaga 2 3 3 11" xfId="693"/>
    <cellStyle name="Uwaga 2 3 3 12" xfId="727"/>
    <cellStyle name="Uwaga 2 3 3 13" xfId="764"/>
    <cellStyle name="Uwaga 2 3 3 14" xfId="797"/>
    <cellStyle name="Uwaga 2 3 3 15" xfId="827"/>
    <cellStyle name="Uwaga 2 3 3 16" xfId="876"/>
    <cellStyle name="Uwaga 2 3 3 17" xfId="905"/>
    <cellStyle name="Uwaga 2 3 3 18" xfId="934"/>
    <cellStyle name="Uwaga 2 3 3 19" xfId="963"/>
    <cellStyle name="Uwaga 2 3 3 2" xfId="345"/>
    <cellStyle name="Uwaga 2 3 3 20" xfId="991"/>
    <cellStyle name="Uwaga 2 3 3 21" xfId="1018"/>
    <cellStyle name="Uwaga 2 3 3 22" xfId="1043"/>
    <cellStyle name="Uwaga 2 3 3 3" xfId="379"/>
    <cellStyle name="Uwaga 2 3 3 4" xfId="422"/>
    <cellStyle name="Uwaga 2 3 3 5" xfId="459"/>
    <cellStyle name="Uwaga 2 3 3 6" xfId="492"/>
    <cellStyle name="Uwaga 2 3 3 7" xfId="531"/>
    <cellStyle name="Uwaga 2 3 3 8" xfId="580"/>
    <cellStyle name="Uwaga 2 3 3 9" xfId="617"/>
    <cellStyle name="Uwaga 2 3 4" xfId="265"/>
    <cellStyle name="Uwaga 2 3 5" xfId="285"/>
    <cellStyle name="Uwaga 2 3 6" xfId="314"/>
    <cellStyle name="Uwaga 2 3 7" xfId="262"/>
    <cellStyle name="Uwaga 2 3 8" xfId="334"/>
    <cellStyle name="Uwaga 2 3 9" xfId="320"/>
    <cellStyle name="Uwaga 2 4" xfId="129"/>
    <cellStyle name="Uwaga 2 4 10" xfId="308"/>
    <cellStyle name="Uwaga 2 4 11" xfId="578"/>
    <cellStyle name="Uwaga 2 4 12" xfId="491"/>
    <cellStyle name="Uwaga 2 4 13" xfId="432"/>
    <cellStyle name="Uwaga 2 4 14" xfId="691"/>
    <cellStyle name="Uwaga 2 4 15" xfId="569"/>
    <cellStyle name="Uwaga 2 4 16" xfId="504"/>
    <cellStyle name="Uwaga 2 4 17" xfId="705"/>
    <cellStyle name="Uwaga 2 4 18" xfId="758"/>
    <cellStyle name="Uwaga 2 4 19" xfId="761"/>
    <cellStyle name="Uwaga 2 4 2" xfId="223"/>
    <cellStyle name="Uwaga 2 4 2 10" xfId="679"/>
    <cellStyle name="Uwaga 2 4 2 11" xfId="716"/>
    <cellStyle name="Uwaga 2 4 2 12" xfId="750"/>
    <cellStyle name="Uwaga 2 4 2 13" xfId="786"/>
    <cellStyle name="Uwaga 2 4 2 14" xfId="819"/>
    <cellStyle name="Uwaga 2 4 2 15" xfId="848"/>
    <cellStyle name="Uwaga 2 4 2 16" xfId="897"/>
    <cellStyle name="Uwaga 2 4 2 17" xfId="927"/>
    <cellStyle name="Uwaga 2 4 2 18" xfId="956"/>
    <cellStyle name="Uwaga 2 4 2 19" xfId="985"/>
    <cellStyle name="Uwaga 2 4 2 2" xfId="366"/>
    <cellStyle name="Uwaga 2 4 2 20" xfId="1013"/>
    <cellStyle name="Uwaga 2 4 2 21" xfId="1038"/>
    <cellStyle name="Uwaga 2 4 2 22" xfId="1063"/>
    <cellStyle name="Uwaga 2 4 2 3" xfId="402"/>
    <cellStyle name="Uwaga 2 4 2 4" xfId="445"/>
    <cellStyle name="Uwaga 2 4 2 5" xfId="481"/>
    <cellStyle name="Uwaga 2 4 2 6" xfId="515"/>
    <cellStyle name="Uwaga 2 4 2 7" xfId="552"/>
    <cellStyle name="Uwaga 2 4 2 8" xfId="602"/>
    <cellStyle name="Uwaga 2 4 2 9" xfId="639"/>
    <cellStyle name="Uwaga 2 4 20" xfId="689"/>
    <cellStyle name="Uwaga 2 4 21" xfId="861"/>
    <cellStyle name="Uwaga 2 4 22" xfId="557"/>
    <cellStyle name="Uwaga 2 4 23" xfId="722"/>
    <cellStyle name="Uwaga 2 4 3" xfId="275"/>
    <cellStyle name="Uwaga 2 4 4" xfId="291"/>
    <cellStyle name="Uwaga 2 4 5" xfId="343"/>
    <cellStyle name="Uwaga 2 4 6" xfId="295"/>
    <cellStyle name="Uwaga 2 4 7" xfId="293"/>
    <cellStyle name="Uwaga 2 4 8" xfId="457"/>
    <cellStyle name="Uwaga 2 4 9" xfId="338"/>
    <cellStyle name="Uwaga 2 5" xfId="235"/>
    <cellStyle name="Uwaga 2 6" xfId="315"/>
    <cellStyle name="Uwaga 2 7" xfId="280"/>
    <cellStyle name="Uwaga 2 8" xfId="339"/>
    <cellStyle name="Uwaga 2 9" xfId="307"/>
    <cellStyle name="Uwaga 3" xfId="165"/>
    <cellStyle name="Uwaga 3 2" xfId="212"/>
    <cellStyle name="Uwaga 4" xfId="167"/>
    <cellStyle name="Złe" xfId="7" builtinId="27" customBuiltin="1"/>
    <cellStyle name="Złe 2" xfId="96"/>
  </cellStyles>
  <dxfs count="0"/>
  <tableStyles count="0" defaultTableStyle="TableStyleMedium2" defaultPivotStyle="PivotStyleLight16"/>
  <colors>
    <mruColors>
      <color rgb="FFFFFFCC"/>
      <color rgb="FFFCF7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C6" sqref="C6"/>
    </sheetView>
  </sheetViews>
  <sheetFormatPr defaultRowHeight="14.4"/>
  <cols>
    <col min="2" max="2" width="11.33203125" customWidth="1"/>
    <col min="3" max="3" width="14.33203125" customWidth="1"/>
    <col min="5" max="5" width="38" customWidth="1"/>
    <col min="6" max="6" width="14.33203125" customWidth="1"/>
    <col min="7" max="7" width="12.109375" customWidth="1"/>
    <col min="8" max="8" width="11.44140625" bestFit="1" customWidth="1"/>
    <col min="9" max="9" width="23.109375" customWidth="1"/>
  </cols>
  <sheetData>
    <row r="1" spans="1:12" ht="48">
      <c r="A1" s="29" t="s">
        <v>153</v>
      </c>
      <c r="B1" s="4" t="s">
        <v>0</v>
      </c>
      <c r="C1" s="8" t="s">
        <v>1</v>
      </c>
      <c r="D1" s="29" t="s">
        <v>152</v>
      </c>
      <c r="E1" s="12" t="s">
        <v>29</v>
      </c>
      <c r="F1" s="15" t="s">
        <v>71</v>
      </c>
      <c r="G1" s="29" t="s">
        <v>85</v>
      </c>
      <c r="H1" s="29" t="s">
        <v>87</v>
      </c>
      <c r="I1" s="29" t="s">
        <v>88</v>
      </c>
    </row>
    <row r="2" spans="1:12" ht="60">
      <c r="A2" s="37" t="s">
        <v>111</v>
      </c>
      <c r="B2" s="38">
        <v>48499</v>
      </c>
      <c r="C2" s="39" t="s">
        <v>154</v>
      </c>
      <c r="D2" s="37" t="s">
        <v>107</v>
      </c>
      <c r="E2" s="40" t="s">
        <v>30</v>
      </c>
      <c r="F2" s="41" t="s">
        <v>72</v>
      </c>
      <c r="G2" s="42" t="s">
        <v>86</v>
      </c>
      <c r="H2" s="43">
        <v>48499</v>
      </c>
      <c r="I2" s="44" t="s">
        <v>93</v>
      </c>
      <c r="J2" t="s">
        <v>167</v>
      </c>
    </row>
    <row r="3" spans="1:12" ht="48">
      <c r="A3" s="37" t="s">
        <v>111</v>
      </c>
      <c r="B3" s="45">
        <v>300000</v>
      </c>
      <c r="C3" s="46" t="s">
        <v>155</v>
      </c>
      <c r="D3" s="37" t="s">
        <v>108</v>
      </c>
      <c r="E3" s="47" t="s">
        <v>31</v>
      </c>
      <c r="F3" s="48" t="s">
        <v>72</v>
      </c>
      <c r="G3" s="49" t="s">
        <v>170</v>
      </c>
      <c r="H3" s="43"/>
      <c r="I3" s="44"/>
    </row>
    <row r="4" spans="1:12" ht="60">
      <c r="A4" s="37" t="s">
        <v>111</v>
      </c>
      <c r="B4" s="38">
        <v>75086</v>
      </c>
      <c r="C4" s="96" t="s">
        <v>156</v>
      </c>
      <c r="D4" s="37" t="s">
        <v>109</v>
      </c>
      <c r="E4" s="40" t="s">
        <v>32</v>
      </c>
      <c r="F4" s="41" t="s">
        <v>72</v>
      </c>
      <c r="G4" s="42" t="s">
        <v>86</v>
      </c>
      <c r="H4" s="43">
        <v>65671</v>
      </c>
      <c r="I4" s="44" t="s">
        <v>101</v>
      </c>
      <c r="J4" t="s">
        <v>167</v>
      </c>
    </row>
    <row r="5" spans="1:12" ht="36">
      <c r="A5" s="37" t="s">
        <v>111</v>
      </c>
      <c r="B5" s="38">
        <v>300000</v>
      </c>
      <c r="C5" s="39" t="s">
        <v>157</v>
      </c>
      <c r="D5" s="37" t="s">
        <v>110</v>
      </c>
      <c r="E5" s="40" t="s">
        <v>33</v>
      </c>
      <c r="F5" s="50" t="s">
        <v>73</v>
      </c>
      <c r="G5" s="51"/>
      <c r="H5" s="51"/>
      <c r="I5" s="52"/>
    </row>
    <row r="6" spans="1:12" ht="36">
      <c r="A6" s="56" t="s">
        <v>136</v>
      </c>
      <c r="B6" s="88">
        <v>1585</v>
      </c>
      <c r="C6" s="89" t="s">
        <v>2</v>
      </c>
      <c r="D6" s="56" t="s">
        <v>139</v>
      </c>
      <c r="E6" s="90" t="s">
        <v>34</v>
      </c>
      <c r="F6" s="91" t="s">
        <v>73</v>
      </c>
      <c r="G6" s="92"/>
      <c r="H6" s="92"/>
      <c r="I6" s="93"/>
    </row>
    <row r="7" spans="1:12" ht="36">
      <c r="A7" s="37" t="s">
        <v>111</v>
      </c>
      <c r="B7" s="45">
        <v>100000</v>
      </c>
      <c r="C7" s="46" t="s">
        <v>159</v>
      </c>
      <c r="D7" s="37" t="s">
        <v>114</v>
      </c>
      <c r="E7" s="47" t="s">
        <v>35</v>
      </c>
      <c r="F7" s="50" t="s">
        <v>74</v>
      </c>
      <c r="G7" s="51"/>
      <c r="H7" s="51"/>
      <c r="I7" s="52"/>
    </row>
    <row r="8" spans="1:12" ht="36">
      <c r="A8" s="73" t="s">
        <v>112</v>
      </c>
      <c r="B8" s="74">
        <v>300000</v>
      </c>
      <c r="C8" s="75" t="s">
        <v>158</v>
      </c>
      <c r="D8" s="73" t="s">
        <v>120</v>
      </c>
      <c r="E8" s="76" t="s">
        <v>36</v>
      </c>
      <c r="F8" s="77" t="s">
        <v>75</v>
      </c>
      <c r="G8" s="78"/>
      <c r="H8" s="78"/>
      <c r="I8" s="79"/>
    </row>
    <row r="9" spans="1:12" ht="48">
      <c r="A9" s="56" t="s">
        <v>136</v>
      </c>
      <c r="B9" s="57">
        <v>173483</v>
      </c>
      <c r="C9" s="58" t="s">
        <v>3</v>
      </c>
      <c r="D9" s="56" t="s">
        <v>135</v>
      </c>
      <c r="E9" s="59" t="s">
        <v>37</v>
      </c>
      <c r="F9" s="60" t="s">
        <v>72</v>
      </c>
      <c r="G9" s="61" t="s">
        <v>86</v>
      </c>
      <c r="H9" s="62">
        <v>173483</v>
      </c>
      <c r="I9" s="63" t="s">
        <v>76</v>
      </c>
      <c r="L9" s="72"/>
    </row>
    <row r="10" spans="1:12" ht="36">
      <c r="A10" s="37" t="s">
        <v>111</v>
      </c>
      <c r="B10" s="45">
        <v>196000</v>
      </c>
      <c r="C10" s="46" t="s">
        <v>4</v>
      </c>
      <c r="D10" s="37" t="s">
        <v>113</v>
      </c>
      <c r="E10" s="47" t="s">
        <v>38</v>
      </c>
      <c r="F10" s="50" t="s">
        <v>75</v>
      </c>
      <c r="G10" s="51"/>
      <c r="H10" s="51"/>
      <c r="I10" s="52"/>
    </row>
    <row r="11" spans="1:12" ht="48">
      <c r="A11" s="73" t="s">
        <v>112</v>
      </c>
      <c r="B11" s="74">
        <v>96465</v>
      </c>
      <c r="C11" s="75" t="s">
        <v>160</v>
      </c>
      <c r="D11" s="73" t="s">
        <v>118</v>
      </c>
      <c r="E11" s="76" t="s">
        <v>39</v>
      </c>
      <c r="F11" s="80" t="s">
        <v>72</v>
      </c>
      <c r="G11" s="81" t="s">
        <v>86</v>
      </c>
      <c r="H11" s="82">
        <v>96465</v>
      </c>
      <c r="I11" s="83" t="s">
        <v>90</v>
      </c>
      <c r="J11" t="s">
        <v>168</v>
      </c>
    </row>
    <row r="12" spans="1:12" ht="40.799999999999997">
      <c r="A12" s="37" t="s">
        <v>111</v>
      </c>
      <c r="B12" s="45">
        <v>48181</v>
      </c>
      <c r="C12" s="46" t="s">
        <v>24</v>
      </c>
      <c r="D12" s="37" t="s">
        <v>117</v>
      </c>
      <c r="E12" s="47" t="s">
        <v>40</v>
      </c>
      <c r="F12" s="48" t="s">
        <v>72</v>
      </c>
      <c r="G12" s="42" t="s">
        <v>86</v>
      </c>
      <c r="H12" s="43">
        <v>47102</v>
      </c>
      <c r="I12" s="53" t="s">
        <v>77</v>
      </c>
    </row>
    <row r="13" spans="1:12" ht="72">
      <c r="A13" s="73" t="s">
        <v>112</v>
      </c>
      <c r="B13" s="74">
        <v>99428</v>
      </c>
      <c r="C13" s="75" t="s">
        <v>161</v>
      </c>
      <c r="D13" s="73" t="s">
        <v>138</v>
      </c>
      <c r="E13" s="76" t="s">
        <v>41</v>
      </c>
      <c r="F13" s="77" t="s">
        <v>75</v>
      </c>
      <c r="G13" s="78"/>
      <c r="H13" s="78"/>
      <c r="I13" s="79"/>
    </row>
    <row r="14" spans="1:12" ht="36">
      <c r="A14" s="56" t="s">
        <v>136</v>
      </c>
      <c r="B14" s="57">
        <v>139000</v>
      </c>
      <c r="C14" s="58" t="s">
        <v>4</v>
      </c>
      <c r="D14" s="56" t="s">
        <v>137</v>
      </c>
      <c r="E14" s="59" t="s">
        <v>42</v>
      </c>
      <c r="F14" s="60" t="s">
        <v>72</v>
      </c>
      <c r="G14" s="94" t="s">
        <v>105</v>
      </c>
      <c r="H14" s="62"/>
      <c r="I14" s="63"/>
    </row>
    <row r="15" spans="1:12" ht="48">
      <c r="A15" s="37" t="s">
        <v>111</v>
      </c>
      <c r="B15" s="45">
        <v>99999</v>
      </c>
      <c r="C15" s="46" t="s">
        <v>5</v>
      </c>
      <c r="D15" s="37" t="s">
        <v>115</v>
      </c>
      <c r="E15" s="47" t="s">
        <v>43</v>
      </c>
      <c r="F15" s="48" t="s">
        <v>72</v>
      </c>
      <c r="G15" s="42" t="s">
        <v>86</v>
      </c>
      <c r="H15" s="54">
        <v>99999</v>
      </c>
      <c r="I15" s="44" t="s">
        <v>89</v>
      </c>
      <c r="J15" t="s">
        <v>169</v>
      </c>
      <c r="L15" s="34"/>
    </row>
    <row r="16" spans="1:12" ht="48">
      <c r="A16" s="73" t="s">
        <v>112</v>
      </c>
      <c r="B16" s="74">
        <v>99900</v>
      </c>
      <c r="C16" s="75" t="s">
        <v>6</v>
      </c>
      <c r="D16" s="73" t="s">
        <v>119</v>
      </c>
      <c r="E16" s="76" t="s">
        <v>44</v>
      </c>
      <c r="F16" s="80" t="s">
        <v>72</v>
      </c>
      <c r="G16" s="84" t="s">
        <v>86</v>
      </c>
      <c r="H16" s="85">
        <v>99400</v>
      </c>
      <c r="I16" s="86" t="s">
        <v>92</v>
      </c>
      <c r="J16" t="s">
        <v>166</v>
      </c>
    </row>
    <row r="17" spans="1:9" ht="48">
      <c r="A17" s="37" t="s">
        <v>111</v>
      </c>
      <c r="B17" s="45">
        <v>299999</v>
      </c>
      <c r="C17" s="46" t="s">
        <v>7</v>
      </c>
      <c r="D17" s="37" t="s">
        <v>116</v>
      </c>
      <c r="E17" s="47" t="s">
        <v>45</v>
      </c>
      <c r="F17" s="50" t="s">
        <v>74</v>
      </c>
      <c r="G17" s="51"/>
      <c r="H17" s="51"/>
      <c r="I17" s="52"/>
    </row>
    <row r="18" spans="1:9" ht="51">
      <c r="A18" s="28" t="s">
        <v>121</v>
      </c>
      <c r="B18" s="6">
        <v>100000</v>
      </c>
      <c r="C18" s="10" t="s">
        <v>8</v>
      </c>
      <c r="D18" s="28" t="s">
        <v>125</v>
      </c>
      <c r="E18" s="14" t="s">
        <v>46</v>
      </c>
      <c r="F18" s="17" t="s">
        <v>72</v>
      </c>
      <c r="G18" s="19" t="s">
        <v>86</v>
      </c>
      <c r="H18" s="20">
        <v>100000</v>
      </c>
      <c r="I18" s="26" t="s">
        <v>78</v>
      </c>
    </row>
    <row r="19" spans="1:9" ht="51">
      <c r="A19" s="28" t="s">
        <v>121</v>
      </c>
      <c r="B19" s="7">
        <v>99937</v>
      </c>
      <c r="C19" s="11" t="s">
        <v>9</v>
      </c>
      <c r="D19" s="28" t="s">
        <v>130</v>
      </c>
      <c r="E19" s="3" t="s">
        <v>47</v>
      </c>
      <c r="F19" s="18" t="s">
        <v>72</v>
      </c>
      <c r="G19" s="19" t="s">
        <v>86</v>
      </c>
      <c r="H19" s="20">
        <v>99937</v>
      </c>
      <c r="I19" s="26" t="s">
        <v>97</v>
      </c>
    </row>
    <row r="20" spans="1:9" ht="40.799999999999997">
      <c r="A20" s="28" t="s">
        <v>121</v>
      </c>
      <c r="B20" s="6">
        <v>96204</v>
      </c>
      <c r="C20" s="10" t="s">
        <v>10</v>
      </c>
      <c r="D20" s="28" t="s">
        <v>127</v>
      </c>
      <c r="E20" s="14" t="s">
        <v>48</v>
      </c>
      <c r="F20" s="17" t="s">
        <v>72</v>
      </c>
      <c r="G20" s="24" t="s">
        <v>86</v>
      </c>
      <c r="H20" s="20">
        <v>96204</v>
      </c>
      <c r="I20" s="25" t="s">
        <v>96</v>
      </c>
    </row>
    <row r="21" spans="1:9" ht="24">
      <c r="A21" s="28" t="s">
        <v>121</v>
      </c>
      <c r="B21" s="6">
        <v>100000</v>
      </c>
      <c r="C21" s="10" t="s">
        <v>11</v>
      </c>
      <c r="D21" s="28" t="s">
        <v>128</v>
      </c>
      <c r="E21" s="14" t="s">
        <v>49</v>
      </c>
      <c r="F21" s="17" t="s">
        <v>72</v>
      </c>
      <c r="G21" s="21" t="s">
        <v>86</v>
      </c>
      <c r="H21" s="22">
        <v>74965</v>
      </c>
      <c r="I21" s="26" t="s">
        <v>79</v>
      </c>
    </row>
    <row r="22" spans="1:9" ht="51">
      <c r="A22" s="28" t="s">
        <v>121</v>
      </c>
      <c r="B22" s="6">
        <v>100000</v>
      </c>
      <c r="C22" s="10" t="s">
        <v>12</v>
      </c>
      <c r="D22" s="28" t="s">
        <v>126</v>
      </c>
      <c r="E22" s="14" t="s">
        <v>50</v>
      </c>
      <c r="F22" s="17" t="s">
        <v>72</v>
      </c>
      <c r="G22" s="24" t="s">
        <v>86</v>
      </c>
      <c r="H22" s="20">
        <v>100000</v>
      </c>
      <c r="I22" s="25" t="s">
        <v>91</v>
      </c>
    </row>
    <row r="23" spans="1:9" ht="51">
      <c r="A23" s="28" t="s">
        <v>121</v>
      </c>
      <c r="B23" s="6">
        <v>99983</v>
      </c>
      <c r="C23" s="10" t="s">
        <v>13</v>
      </c>
      <c r="D23" s="28" t="s">
        <v>122</v>
      </c>
      <c r="E23" s="14" t="s">
        <v>51</v>
      </c>
      <c r="F23" s="17" t="s">
        <v>72</v>
      </c>
      <c r="G23" s="24" t="s">
        <v>86</v>
      </c>
      <c r="H23" s="20">
        <v>90407</v>
      </c>
      <c r="I23" s="25" t="s">
        <v>94</v>
      </c>
    </row>
    <row r="24" spans="1:9" ht="51">
      <c r="A24" s="28" t="s">
        <v>121</v>
      </c>
      <c r="B24" s="6">
        <v>99325</v>
      </c>
      <c r="C24" s="10" t="s">
        <v>14</v>
      </c>
      <c r="D24" s="28" t="s">
        <v>123</v>
      </c>
      <c r="E24" s="14" t="s">
        <v>52</v>
      </c>
      <c r="F24" s="17" t="s">
        <v>72</v>
      </c>
      <c r="G24" s="19" t="s">
        <v>86</v>
      </c>
      <c r="H24" s="20">
        <v>99325</v>
      </c>
      <c r="I24" s="26" t="s">
        <v>78</v>
      </c>
    </row>
    <row r="25" spans="1:9" ht="36">
      <c r="A25" s="28" t="s">
        <v>121</v>
      </c>
      <c r="B25" s="6">
        <v>84717</v>
      </c>
      <c r="C25" s="10" t="s">
        <v>15</v>
      </c>
      <c r="D25" s="28" t="s">
        <v>134</v>
      </c>
      <c r="E25" s="14" t="s">
        <v>53</v>
      </c>
      <c r="F25" s="27" t="s">
        <v>74</v>
      </c>
      <c r="G25" s="19"/>
      <c r="H25" s="1"/>
      <c r="I25" s="26"/>
    </row>
    <row r="26" spans="1:9" ht="51">
      <c r="A26" s="28" t="s">
        <v>121</v>
      </c>
      <c r="B26" s="6">
        <v>101384</v>
      </c>
      <c r="C26" s="10" t="s">
        <v>16</v>
      </c>
      <c r="D26" s="28" t="s">
        <v>133</v>
      </c>
      <c r="E26" s="14" t="s">
        <v>54</v>
      </c>
      <c r="F26" s="17" t="s">
        <v>72</v>
      </c>
      <c r="G26" s="19" t="s">
        <v>86</v>
      </c>
      <c r="H26" s="1">
        <v>101384</v>
      </c>
      <c r="I26" s="26" t="s">
        <v>100</v>
      </c>
    </row>
    <row r="27" spans="1:9" ht="51">
      <c r="A27" s="28" t="s">
        <v>121</v>
      </c>
      <c r="B27" s="6">
        <v>110000</v>
      </c>
      <c r="C27" s="10" t="s">
        <v>17</v>
      </c>
      <c r="D27" s="28" t="s">
        <v>129</v>
      </c>
      <c r="E27" s="14" t="s">
        <v>55</v>
      </c>
      <c r="F27" s="17" t="s">
        <v>72</v>
      </c>
      <c r="G27" s="19" t="s">
        <v>86</v>
      </c>
      <c r="H27" s="20">
        <v>91988</v>
      </c>
      <c r="I27" s="31" t="s">
        <v>80</v>
      </c>
    </row>
    <row r="28" spans="1:9" ht="51">
      <c r="A28" s="28" t="s">
        <v>121</v>
      </c>
      <c r="B28" s="6">
        <v>100000</v>
      </c>
      <c r="C28" s="10" t="s">
        <v>18</v>
      </c>
      <c r="D28" s="28" t="s">
        <v>124</v>
      </c>
      <c r="E28" s="14" t="s">
        <v>56</v>
      </c>
      <c r="F28" s="17" t="s">
        <v>72</v>
      </c>
      <c r="G28" s="19" t="s">
        <v>86</v>
      </c>
      <c r="H28" s="20">
        <v>96214</v>
      </c>
      <c r="I28" s="26" t="s">
        <v>102</v>
      </c>
    </row>
    <row r="29" spans="1:9" ht="24">
      <c r="A29" s="28" t="s">
        <v>121</v>
      </c>
      <c r="B29" s="6">
        <v>100000</v>
      </c>
      <c r="C29" s="10" t="s">
        <v>19</v>
      </c>
      <c r="D29" s="28" t="s">
        <v>132</v>
      </c>
      <c r="E29" s="14" t="s">
        <v>57</v>
      </c>
      <c r="F29" s="27" t="s">
        <v>74</v>
      </c>
      <c r="G29" s="2"/>
      <c r="H29" s="2"/>
      <c r="I29" s="30"/>
    </row>
    <row r="30" spans="1:9" ht="51">
      <c r="A30" s="28" t="s">
        <v>121</v>
      </c>
      <c r="B30" s="6">
        <v>104519</v>
      </c>
      <c r="C30" s="10" t="s">
        <v>20</v>
      </c>
      <c r="D30" s="28" t="s">
        <v>131</v>
      </c>
      <c r="E30" s="14" t="s">
        <v>58</v>
      </c>
      <c r="F30" s="17" t="s">
        <v>72</v>
      </c>
      <c r="G30" s="23" t="s">
        <v>86</v>
      </c>
      <c r="H30" s="22">
        <v>103309</v>
      </c>
      <c r="I30" s="25" t="s">
        <v>98</v>
      </c>
    </row>
    <row r="31" spans="1:9" ht="36">
      <c r="A31" s="64"/>
      <c r="B31" s="65">
        <v>72000</v>
      </c>
      <c r="C31" s="66" t="s">
        <v>21</v>
      </c>
      <c r="D31" s="64"/>
      <c r="E31" s="67" t="s">
        <v>59</v>
      </c>
      <c r="F31" s="68" t="s">
        <v>72</v>
      </c>
      <c r="G31" s="69" t="s">
        <v>86</v>
      </c>
      <c r="H31" s="70">
        <v>71718</v>
      </c>
      <c r="I31" s="71" t="s">
        <v>95</v>
      </c>
    </row>
    <row r="32" spans="1:9" ht="24">
      <c r="A32" s="28" t="s">
        <v>121</v>
      </c>
      <c r="B32" s="5">
        <v>99994</v>
      </c>
      <c r="C32" s="10" t="s">
        <v>22</v>
      </c>
      <c r="D32" s="28" t="s">
        <v>142</v>
      </c>
      <c r="E32" s="13" t="s">
        <v>60</v>
      </c>
      <c r="F32" s="16" t="s">
        <v>72</v>
      </c>
      <c r="G32" s="19" t="s">
        <v>103</v>
      </c>
      <c r="H32" s="2"/>
      <c r="I32" s="30"/>
    </row>
    <row r="33" spans="1:12" ht="51">
      <c r="A33" s="28" t="s">
        <v>121</v>
      </c>
      <c r="B33" s="5">
        <v>99999</v>
      </c>
      <c r="C33" s="10" t="s">
        <v>19</v>
      </c>
      <c r="D33" s="28" t="s">
        <v>141</v>
      </c>
      <c r="E33" s="13" t="s">
        <v>61</v>
      </c>
      <c r="F33" s="16" t="s">
        <v>72</v>
      </c>
      <c r="G33" s="19" t="s">
        <v>86</v>
      </c>
      <c r="H33" s="20">
        <v>99999</v>
      </c>
      <c r="I33" s="26" t="s">
        <v>81</v>
      </c>
    </row>
    <row r="34" spans="1:12" ht="40.799999999999997">
      <c r="A34" s="28" t="s">
        <v>121</v>
      </c>
      <c r="B34" s="5">
        <v>84943</v>
      </c>
      <c r="C34" s="9" t="s">
        <v>15</v>
      </c>
      <c r="D34" s="28" t="s">
        <v>140</v>
      </c>
      <c r="E34" s="13" t="s">
        <v>62</v>
      </c>
      <c r="F34" s="16" t="s">
        <v>72</v>
      </c>
      <c r="G34" s="19" t="s">
        <v>86</v>
      </c>
      <c r="H34" s="1">
        <v>84685</v>
      </c>
      <c r="I34" s="26" t="s">
        <v>99</v>
      </c>
    </row>
    <row r="35" spans="1:12" ht="48">
      <c r="A35" s="73" t="s">
        <v>112</v>
      </c>
      <c r="B35" s="74">
        <v>52290</v>
      </c>
      <c r="C35" s="75" t="s">
        <v>23</v>
      </c>
      <c r="D35" s="73" t="s">
        <v>144</v>
      </c>
      <c r="E35" s="76" t="s">
        <v>63</v>
      </c>
      <c r="F35" s="80" t="s">
        <v>72</v>
      </c>
      <c r="G35" s="87" t="s">
        <v>104</v>
      </c>
      <c r="H35" s="82"/>
      <c r="I35" s="83"/>
    </row>
    <row r="36" spans="1:12" ht="48">
      <c r="A36" s="73" t="s">
        <v>112</v>
      </c>
      <c r="B36" s="74">
        <v>99000</v>
      </c>
      <c r="C36" s="75" t="s">
        <v>23</v>
      </c>
      <c r="D36" s="73" t="s">
        <v>143</v>
      </c>
      <c r="E36" s="76" t="s">
        <v>41</v>
      </c>
      <c r="F36" s="80" t="s">
        <v>72</v>
      </c>
      <c r="G36" s="87" t="s">
        <v>104</v>
      </c>
      <c r="H36" s="82"/>
      <c r="I36" s="83"/>
    </row>
    <row r="37" spans="1:12" ht="61.2">
      <c r="A37" s="73" t="s">
        <v>112</v>
      </c>
      <c r="B37" s="74">
        <v>149918</v>
      </c>
      <c r="C37" s="75" t="s">
        <v>24</v>
      </c>
      <c r="D37" s="73" t="s">
        <v>145</v>
      </c>
      <c r="E37" s="76" t="s">
        <v>64</v>
      </c>
      <c r="F37" s="80" t="s">
        <v>72</v>
      </c>
      <c r="G37" s="81" t="s">
        <v>86</v>
      </c>
      <c r="H37" s="82">
        <v>149918</v>
      </c>
      <c r="I37" s="83" t="s">
        <v>82</v>
      </c>
      <c r="J37" t="s">
        <v>166</v>
      </c>
    </row>
    <row r="38" spans="1:12" ht="61.2">
      <c r="A38" s="73" t="s">
        <v>112</v>
      </c>
      <c r="B38" s="74">
        <v>102800</v>
      </c>
      <c r="C38" s="75" t="s">
        <v>25</v>
      </c>
      <c r="D38" s="73" t="s">
        <v>146</v>
      </c>
      <c r="E38" s="76" t="s">
        <v>65</v>
      </c>
      <c r="F38" s="80" t="s">
        <v>72</v>
      </c>
      <c r="G38" s="81" t="s">
        <v>86</v>
      </c>
      <c r="H38" s="82">
        <v>102750</v>
      </c>
      <c r="I38" s="83" t="s">
        <v>83</v>
      </c>
      <c r="J38" t="s">
        <v>165</v>
      </c>
    </row>
    <row r="39" spans="1:12" ht="40.799999999999997">
      <c r="A39" s="56" t="s">
        <v>136</v>
      </c>
      <c r="B39" s="57">
        <v>92197</v>
      </c>
      <c r="C39" s="58" t="s">
        <v>26</v>
      </c>
      <c r="D39" s="56" t="s">
        <v>147</v>
      </c>
      <c r="E39" s="59" t="s">
        <v>66</v>
      </c>
      <c r="F39" s="60" t="s">
        <v>72</v>
      </c>
      <c r="G39" s="61" t="s">
        <v>86</v>
      </c>
      <c r="H39" s="62">
        <v>92197</v>
      </c>
      <c r="I39" s="63" t="s">
        <v>84</v>
      </c>
      <c r="J39" t="s">
        <v>167</v>
      </c>
    </row>
    <row r="40" spans="1:12" ht="36">
      <c r="A40" s="37" t="s">
        <v>111</v>
      </c>
      <c r="B40" s="45">
        <v>109901</v>
      </c>
      <c r="C40" s="46" t="s">
        <v>27</v>
      </c>
      <c r="D40" s="37" t="s">
        <v>148</v>
      </c>
      <c r="E40" s="47" t="s">
        <v>67</v>
      </c>
      <c r="F40" s="48" t="s">
        <v>106</v>
      </c>
      <c r="G40" s="55"/>
      <c r="H40" s="55"/>
      <c r="I40" s="55"/>
    </row>
    <row r="41" spans="1:12" ht="48">
      <c r="A41" s="37" t="s">
        <v>111</v>
      </c>
      <c r="B41" s="45">
        <v>108489</v>
      </c>
      <c r="C41" s="46" t="s">
        <v>28</v>
      </c>
      <c r="D41" s="37" t="s">
        <v>149</v>
      </c>
      <c r="E41" s="47" t="s">
        <v>68</v>
      </c>
      <c r="F41" s="48" t="s">
        <v>106</v>
      </c>
      <c r="G41" s="55"/>
      <c r="H41" s="55"/>
      <c r="I41" s="55"/>
    </row>
    <row r="42" spans="1:12" ht="48">
      <c r="A42" s="37" t="s">
        <v>111</v>
      </c>
      <c r="B42" s="45">
        <v>109881</v>
      </c>
      <c r="C42" s="46" t="s">
        <v>27</v>
      </c>
      <c r="D42" s="37" t="s">
        <v>150</v>
      </c>
      <c r="E42" s="47" t="s">
        <v>69</v>
      </c>
      <c r="F42" s="48" t="s">
        <v>106</v>
      </c>
      <c r="G42" s="55"/>
      <c r="H42" s="55"/>
      <c r="I42" s="55"/>
    </row>
    <row r="43" spans="1:12">
      <c r="A43" s="37" t="s">
        <v>111</v>
      </c>
      <c r="B43" s="45">
        <v>100000</v>
      </c>
      <c r="C43" s="46" t="s">
        <v>162</v>
      </c>
      <c r="D43" s="37" t="s">
        <v>151</v>
      </c>
      <c r="E43" s="47" t="s">
        <v>70</v>
      </c>
      <c r="F43" s="48" t="s">
        <v>106</v>
      </c>
      <c r="G43" s="55"/>
      <c r="H43" s="55"/>
      <c r="I43" s="55"/>
    </row>
    <row r="44" spans="1:12">
      <c r="A44" s="33" t="s">
        <v>111</v>
      </c>
      <c r="B44" s="95">
        <f>SUM(B40:B43)</f>
        <v>428271</v>
      </c>
      <c r="F44" s="35" t="s">
        <v>163</v>
      </c>
      <c r="H44" s="34">
        <f>SUM(H2,H4,H12,H15)</f>
        <v>261271</v>
      </c>
    </row>
    <row r="45" spans="1:12">
      <c r="A45" s="32" t="s">
        <v>112</v>
      </c>
      <c r="F45" s="35" t="s">
        <v>163</v>
      </c>
      <c r="H45" s="34">
        <f>SUM(H8,H11,H13,H16,H35,H36,H37,H38)</f>
        <v>448533</v>
      </c>
    </row>
    <row r="46" spans="1:12">
      <c r="A46" s="32" t="s">
        <v>121</v>
      </c>
      <c r="F46" s="35" t="s">
        <v>163</v>
      </c>
      <c r="H46" s="34">
        <f>SUM(H19,H18,H20,H21,H22,H23,H24,H25,H26,H27,H28,H30,H32,H34)</f>
        <v>1138418</v>
      </c>
    </row>
    <row r="47" spans="1:12">
      <c r="A47" s="32" t="s">
        <v>136</v>
      </c>
      <c r="F47" s="35" t="s">
        <v>163</v>
      </c>
      <c r="H47" s="34">
        <f>SUM(H6,H9,H14,H39)</f>
        <v>265680</v>
      </c>
    </row>
    <row r="48" spans="1:12">
      <c r="A48" s="32" t="s">
        <v>164</v>
      </c>
      <c r="F48" s="35" t="s">
        <v>163</v>
      </c>
      <c r="H48" s="34">
        <f>SUM(H31)</f>
        <v>71718</v>
      </c>
      <c r="L48" s="72"/>
    </row>
    <row r="51" spans="6:8">
      <c r="F51" s="36"/>
      <c r="H51" s="34"/>
    </row>
  </sheetData>
  <pageMargins left="0" right="0" top="0" bottom="0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_operacje z PO RYBY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azabkiewicz</dc:creator>
  <cp:lastModifiedBy>Stanowisko3</cp:lastModifiedBy>
  <cp:lastPrinted>2020-01-31T11:41:35Z</cp:lastPrinted>
  <dcterms:created xsi:type="dcterms:W3CDTF">2020-01-24T08:20:08Z</dcterms:created>
  <dcterms:modified xsi:type="dcterms:W3CDTF">2020-02-03T12:38:58Z</dcterms:modified>
</cp:coreProperties>
</file>